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K:\groups\CJA\Shared\CRIMINAL JUSTICE\JAG\2020 JAG\Application-OCJA\"/>
    </mc:Choice>
  </mc:AlternateContent>
  <xr:revisionPtr revIDLastSave="0" documentId="13_ncr:1_{C0743513-E3A6-4C5B-A6A8-3036E4AF9C38}" xr6:coauthVersionLast="45" xr6:coauthVersionMax="45" xr10:uidLastSave="{00000000-0000-0000-0000-000000000000}"/>
  <workbookProtection workbookPassword="ECF4" lockStructure="1"/>
  <bookViews>
    <workbookView xWindow="-108" yWindow="-108" windowWidth="23256" windowHeight="12576" xr2:uid="{00000000-000D-0000-FFFF-FFFF00000000}"/>
  </bookViews>
  <sheets>
    <sheet name="Sheet1" sheetId="1" r:id="rId1"/>
    <sheet name="Sheet2" sheetId="2" r:id="rId2"/>
    <sheet name="Sheet3" sheetId="3" r:id="rId3"/>
  </sheets>
  <definedNames>
    <definedName name="_xlnm.Print_Area" localSheetId="0">Sheet1!$A$2:$I$152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1" l="1"/>
  <c r="H113" i="1" l="1"/>
  <c r="I113" i="1" s="1"/>
  <c r="H114" i="1"/>
  <c r="I114" i="1" s="1"/>
  <c r="G44" i="1"/>
  <c r="I138" i="1"/>
  <c r="I137" i="1"/>
  <c r="I136" i="1"/>
  <c r="H129" i="1"/>
  <c r="I129" i="1" s="1"/>
  <c r="H128" i="1"/>
  <c r="I128" i="1" s="1"/>
  <c r="H127" i="1"/>
  <c r="I127" i="1" s="1"/>
  <c r="H126" i="1"/>
  <c r="I126" i="1" s="1"/>
  <c r="H125" i="1"/>
  <c r="I125" i="1" s="1"/>
  <c r="H124" i="1"/>
  <c r="I124" i="1" s="1"/>
  <c r="H123" i="1"/>
  <c r="I123" i="1" s="1"/>
  <c r="H122" i="1"/>
  <c r="I122" i="1" s="1"/>
  <c r="H118" i="1"/>
  <c r="I118" i="1" s="1"/>
  <c r="H117" i="1"/>
  <c r="I117" i="1" s="1"/>
  <c r="H116" i="1"/>
  <c r="I116" i="1" s="1"/>
  <c r="H115" i="1"/>
  <c r="I115" i="1" s="1"/>
  <c r="H112" i="1"/>
  <c r="I112" i="1" s="1"/>
  <c r="H111" i="1"/>
  <c r="I111" i="1" s="1"/>
  <c r="H109" i="1"/>
  <c r="I109" i="1" s="1"/>
  <c r="F150" i="1"/>
  <c r="I150" i="1" s="1"/>
  <c r="I70" i="1"/>
  <c r="H101" i="1"/>
  <c r="I101" i="1" s="1"/>
  <c r="I100" i="1"/>
  <c r="I99" i="1"/>
  <c r="I98" i="1"/>
  <c r="I97" i="1"/>
  <c r="I96" i="1"/>
  <c r="I89" i="1"/>
  <c r="I88" i="1"/>
  <c r="I87" i="1"/>
  <c r="I86" i="1"/>
  <c r="I85" i="1"/>
  <c r="I147" i="1"/>
  <c r="F148" i="1"/>
  <c r="I148" i="1" s="1"/>
  <c r="F149" i="1"/>
  <c r="I149" i="1" s="1"/>
  <c r="F146" i="1"/>
  <c r="I146" i="1" s="1"/>
  <c r="I74" i="1"/>
  <c r="I69" i="1"/>
  <c r="I68" i="1"/>
  <c r="I67" i="1"/>
  <c r="I66" i="1"/>
  <c r="I62" i="1"/>
  <c r="I63" i="1"/>
  <c r="I61" i="1"/>
  <c r="K43" i="1"/>
  <c r="N52" i="1" s="1"/>
  <c r="P52" i="1" s="1"/>
  <c r="D52" i="1" s="1"/>
  <c r="E52" i="1" s="1"/>
  <c r="M42" i="1"/>
  <c r="M41" i="1"/>
  <c r="M40" i="1"/>
  <c r="M39" i="1"/>
  <c r="M38" i="1"/>
  <c r="M37" i="1"/>
  <c r="I38" i="1"/>
  <c r="I39" i="1"/>
  <c r="I40" i="1"/>
  <c r="I41" i="1"/>
  <c r="I42" i="1"/>
  <c r="I43" i="1"/>
  <c r="I37" i="1"/>
  <c r="I76" i="1"/>
  <c r="I140" i="1"/>
  <c r="H90" i="1"/>
  <c r="I90" i="1" s="1"/>
  <c r="I75" i="1"/>
  <c r="I139" i="1"/>
  <c r="I135" i="1"/>
  <c r="N53" i="1" l="1"/>
  <c r="P53" i="1" s="1"/>
  <c r="D53" i="1" s="1"/>
  <c r="E53" i="1" s="1"/>
  <c r="I77" i="1"/>
  <c r="N49" i="1"/>
  <c r="P49" i="1" s="1"/>
  <c r="D49" i="1" s="1"/>
  <c r="E49" i="1" s="1"/>
  <c r="N51" i="1"/>
  <c r="P51" i="1" s="1"/>
  <c r="D51" i="1" s="1"/>
  <c r="E51" i="1" s="1"/>
  <c r="F51" i="1" s="1"/>
  <c r="I51" i="1" s="1"/>
  <c r="I151" i="1"/>
  <c r="I71" i="1"/>
  <c r="I79" i="1" s="1"/>
  <c r="H10" i="1" s="1"/>
  <c r="I45" i="1"/>
  <c r="I141" i="1"/>
  <c r="H16" i="1" s="1"/>
  <c r="I119" i="1"/>
  <c r="I130" i="1"/>
  <c r="N50" i="1"/>
  <c r="P50" i="1" s="1"/>
  <c r="D50" i="1" s="1"/>
  <c r="E50" i="1" s="1"/>
  <c r="F50" i="1" s="1"/>
  <c r="I50" i="1" s="1"/>
  <c r="H18" i="1"/>
  <c r="F52" i="1"/>
  <c r="I52" i="1" s="1"/>
  <c r="I91" i="1"/>
  <c r="I92" i="1" s="1"/>
  <c r="I102" i="1"/>
  <c r="F53" i="1"/>
  <c r="I53" i="1" s="1"/>
  <c r="F49" i="1"/>
  <c r="I49" i="1" s="1"/>
  <c r="I104" i="1" l="1"/>
  <c r="H12" i="1" s="1"/>
  <c r="I54" i="1"/>
  <c r="I55" i="1" s="1"/>
  <c r="I131" i="1"/>
  <c r="H14" i="1" s="1"/>
  <c r="H22" i="1" l="1"/>
  <c r="H25" i="1" s="1"/>
</calcChain>
</file>

<file path=xl/sharedStrings.xml><?xml version="1.0" encoding="utf-8"?>
<sst xmlns="http://schemas.openxmlformats.org/spreadsheetml/2006/main" count="178" uniqueCount="130">
  <si>
    <t>Budget Category</t>
  </si>
  <si>
    <t>Amount</t>
  </si>
  <si>
    <t>A.</t>
  </si>
  <si>
    <t>Personnel</t>
  </si>
  <si>
    <t>B.</t>
  </si>
  <si>
    <t>C.</t>
  </si>
  <si>
    <t>D.</t>
  </si>
  <si>
    <t>Equipment</t>
  </si>
  <si>
    <t>E.</t>
  </si>
  <si>
    <t>Supplies</t>
  </si>
  <si>
    <t>F.</t>
  </si>
  <si>
    <t>Consultants/Contracts</t>
  </si>
  <si>
    <t xml:space="preserve">Personal Vehicle Mileage R/T </t>
  </si>
  <si>
    <t>D</t>
  </si>
  <si>
    <t>E</t>
  </si>
  <si>
    <t>F</t>
  </si>
  <si>
    <t>Retirement</t>
  </si>
  <si>
    <t>% of Salary</t>
  </si>
  <si>
    <t>Unit cost</t>
  </si>
  <si>
    <t>Qty</t>
  </si>
  <si>
    <t>Total Consultants/Contracts =</t>
  </si>
  <si>
    <t xml:space="preserve">A.  Personnel </t>
  </si>
  <si>
    <t>Travel</t>
  </si>
  <si>
    <t>Rate</t>
  </si>
  <si>
    <t>Qty/hours</t>
  </si>
  <si>
    <t>Name of Consultant</t>
  </si>
  <si>
    <t>Service Provided</t>
  </si>
  <si>
    <t>Item/each</t>
  </si>
  <si>
    <t>Item /Description</t>
  </si>
  <si>
    <t xml:space="preserve">Total Project Costs:  </t>
  </si>
  <si>
    <t xml:space="preserve">Federal Request: </t>
  </si>
  <si>
    <t>Annual Salary</t>
  </si>
  <si>
    <t xml:space="preserve">Sub-total </t>
  </si>
  <si>
    <t>% of time working on the grant</t>
  </si>
  <si>
    <t xml:space="preserve">Cost </t>
  </si>
  <si>
    <t>Budget Request and Justification</t>
  </si>
  <si>
    <t xml:space="preserve"> Position Title</t>
  </si>
  <si>
    <t># of Hours</t>
  </si>
  <si>
    <t>Is position a New Hire (Y/N)</t>
  </si>
  <si>
    <t>Total Federal $ Requested</t>
  </si>
  <si>
    <t xml:space="preserve">Personnel Sub-total = </t>
  </si>
  <si>
    <t>Based on actual known costs or an established formula and only for the percentage of time devoted to the project.</t>
  </si>
  <si>
    <r>
      <t>Payroll Taxes &amp; Fringe Benefits:</t>
    </r>
    <r>
      <rPr>
        <b/>
        <sz val="10"/>
        <rFont val="Arial"/>
        <family val="2"/>
      </rPr>
      <t xml:space="preserve"> </t>
    </r>
    <r>
      <rPr>
        <sz val="10"/>
        <rFont val="Arial"/>
        <family val="2"/>
      </rPr>
      <t/>
    </r>
  </si>
  <si>
    <t>Employer's FICA</t>
  </si>
  <si>
    <t>Health Insurance</t>
  </si>
  <si>
    <t>Workman's Compensation</t>
  </si>
  <si>
    <t>Unemployment Compensation</t>
  </si>
  <si>
    <t>Computation</t>
  </si>
  <si>
    <t>Annual Cost</t>
  </si>
  <si>
    <t xml:space="preserve">Hourly Rate </t>
  </si>
  <si>
    <t>Rate Applied</t>
  </si>
  <si>
    <t>Project Hours x Hourly Rate</t>
  </si>
  <si>
    <t>$ Requested</t>
  </si>
  <si>
    <t>BUDGET SUMMARY</t>
  </si>
  <si>
    <t xml:space="preserve">Fringe Sub-total = </t>
  </si>
  <si>
    <t xml:space="preserve">Total Personnel = </t>
  </si>
  <si>
    <t>B</t>
  </si>
  <si>
    <t>Hourly Rate</t>
  </si>
  <si>
    <t>Annual Cost Calculations</t>
  </si>
  <si>
    <t>Benefit</t>
  </si>
  <si>
    <t>Hourly Rate Calculations: (calculate per person)</t>
  </si>
  <si>
    <t>Work Hours Per Year</t>
  </si>
  <si>
    <t>Total Project Hours:</t>
  </si>
  <si>
    <t>Cost per unit</t>
  </si>
  <si>
    <t>(define unit)</t>
  </si>
  <si>
    <t># Units</t>
  </si>
  <si>
    <t>Location</t>
  </si>
  <si>
    <t># Individuals</t>
  </si>
  <si>
    <t>Item</t>
  </si>
  <si>
    <t>Cost</t>
  </si>
  <si>
    <t>Airfare (roundtrip)</t>
  </si>
  <si>
    <t>Hotel (per night)</t>
  </si>
  <si>
    <t>Per Diem per day</t>
  </si>
  <si>
    <t xml:space="preserve">Round Trip Ground transportation </t>
  </si>
  <si>
    <t>Amount Requested</t>
  </si>
  <si>
    <t xml:space="preserve">Purpose of Travel </t>
  </si>
  <si>
    <t xml:space="preserve">Consultant Sub-total: </t>
  </si>
  <si>
    <t>Sole Source Contract ?</t>
  </si>
  <si>
    <r>
      <rPr>
        <b/>
        <u/>
        <sz val="9"/>
        <rFont val="Arial"/>
        <family val="2"/>
      </rPr>
      <t>Contracts</t>
    </r>
    <r>
      <rPr>
        <b/>
        <sz val="9"/>
        <rFont val="Arial"/>
        <family val="2"/>
      </rPr>
      <t>:</t>
    </r>
    <r>
      <rPr>
        <sz val="9"/>
        <rFont val="Arial"/>
        <family val="2"/>
      </rPr>
      <t xml:space="preserve"> Provide a description of the product or service to be procured by contract and an estimate of the cost. </t>
    </r>
  </si>
  <si>
    <t xml:space="preserve">Consultants: </t>
  </si>
  <si>
    <t>Confidential Funds</t>
  </si>
  <si>
    <t>Equipment Total =</t>
  </si>
  <si>
    <t>Rate per month</t>
  </si>
  <si>
    <t>Total for Year</t>
  </si>
  <si>
    <t>Estimate portion to be used from forfeiture funds</t>
  </si>
  <si>
    <t>Quantity (Per month per person)</t>
  </si>
  <si>
    <t># Nights/Days or mileage</t>
  </si>
  <si>
    <t xml:space="preserve">Who is traveling and Purpose of Travel </t>
  </si>
  <si>
    <t>In-State Travel</t>
  </si>
  <si>
    <t xml:space="preserve">Out of State Travel: </t>
  </si>
  <si>
    <t xml:space="preserve">Total Travel Costs: </t>
  </si>
  <si>
    <t>In-State Travel =</t>
  </si>
  <si>
    <t>Out of State Travel Sub-total =</t>
  </si>
  <si>
    <t>Define Unit of measure</t>
  </si>
  <si>
    <t>Supplies Sub-total =</t>
  </si>
  <si>
    <t>Total for year</t>
  </si>
  <si>
    <t>Operating Sub-total =</t>
  </si>
  <si>
    <t>Supplies/Operating TOTAL:</t>
  </si>
  <si>
    <t>Operating</t>
  </si>
  <si>
    <t>Consultants/ Contracts:</t>
  </si>
  <si>
    <t>x Combined Annual Salaries</t>
  </si>
  <si>
    <t>Item /Description/Vendor</t>
  </si>
  <si>
    <t>It is not inside the print field.</t>
  </si>
  <si>
    <t xml:space="preserve">This is used as a tool for calculations only.  </t>
  </si>
  <si>
    <t>Name of Applicant      -      Title of Project</t>
  </si>
  <si>
    <r>
      <t xml:space="preserve">Include in this section requests to support all of the following: telephone, postage, printing and copying, publication, desktop and consumable office supplies, drug testing supplies, and other.  For cell phone, include the cost of monthly service and charges by minutes/plan. For printing and copying, include the cost per page and number of pages per month.  For desktop and consumable supplies, include the cost per person per month. For drug testing supplies use the average cost per month. List conference and training </t>
    </r>
    <r>
      <rPr>
        <b/>
        <sz val="9"/>
        <rFont val="Arial"/>
        <family val="2"/>
      </rPr>
      <t>registration expenses</t>
    </r>
    <r>
      <rPr>
        <sz val="9"/>
        <rFont val="Arial"/>
        <family val="2"/>
      </rPr>
      <t>.  Show computations.</t>
    </r>
  </si>
  <si>
    <t>Confidential funds will be considered for law enforcement agencies.  For continuation grants, the balance of the previous years' grant will be considered.</t>
  </si>
  <si>
    <t>List consultant/contract personnel in priority order. Include consultant travel and expenses in this section.  Follow federal/state GSA travel policy and per diem rates. $650 per day or $81.25 per hour.</t>
  </si>
  <si>
    <r>
      <t xml:space="preserve">NOTES: 1. After completing the budget pages below, the totals for each category will autopopulate the spaces above. 2. Place the full justification for the requested budget categories in Section II, "Methods of Accomplishment" of the application. Include only a </t>
    </r>
    <r>
      <rPr>
        <i/>
        <u/>
        <sz val="11"/>
        <rFont val="Arial"/>
        <family val="2"/>
      </rPr>
      <t>summary</t>
    </r>
    <r>
      <rPr>
        <i/>
        <sz val="11"/>
        <rFont val="Arial"/>
        <family val="2"/>
      </rPr>
      <t xml:space="preserve"> justification for each category in this Section. </t>
    </r>
  </si>
  <si>
    <t>(annual cost/2080 work hours per year)</t>
  </si>
  <si>
    <t>each</t>
  </si>
  <si>
    <t>Cost per Month</t>
  </si>
  <si>
    <t>Supplies/Operating/Conference &amp; Training Registrations</t>
  </si>
  <si>
    <t>May delete category(ies) not applicable to the requested project.The justification fields at the bottom of each category automatically expand to accommodate the narrative.</t>
  </si>
  <si>
    <t>Detail salaries and wage expenditures required for program activities to be paid for by this request for funding. Compensation paid for employees engaged in program activities must be consistent with that paid for similar work within the applicant organization. (Work Hours Per Year = 2,080)</t>
  </si>
  <si>
    <t>Supplies/Operating/ Conference &amp; Training:</t>
  </si>
  <si>
    <t>Example:   Test Kits</t>
  </si>
  <si>
    <t>Annual Salary/Hourly Rate/or OT Rate</t>
  </si>
  <si>
    <t>Quantity (Per month / per person)</t>
  </si>
  <si>
    <t>You may adjust this section to meet the needs of the formula.</t>
  </si>
  <si>
    <r>
      <t xml:space="preserve">List non-consumable items with a life of one year or more and an acquisition cost of $1,000 or more per item (excluding printers). Like items or related components must be considered as a group and may not be separated to avoid compliance with these standards. Provide a list of each item including number, manufacturer, location and price. Awarded law enforcement agencies will be required to check with the OCJA 1033/1122 Programs for equipment purchases, but need not receive an estimate for purposes of this application. </t>
    </r>
    <r>
      <rPr>
        <b/>
        <sz val="10"/>
        <rFont val="Arial"/>
        <family val="2"/>
      </rPr>
      <t>Include low-cost but high-risk equipment such as iPads, cameras, etc.</t>
    </r>
  </si>
  <si>
    <t xml:space="preserve">Confidential Funds Total = </t>
  </si>
  <si>
    <r>
      <t>Itemize travel expenses of project personnel by purpose ( e.g. staff to training, advisory group meeting, etc.) Provide the location and purpose of travel. Show the basis of computation. Per diem (meals), lodging and mileage are included in travel. Per mile cost and per diem rates should not exceed the current state rates. Current state rates are: automobile for business use: mileage 0.575 cents/mile or automobile for personal use: 0.275 cents/mile, per diem is set at the federal GSA rates.  Go to http://www.gsa.gov for current rates in each city/county. Registration fees/ conference/ training costs belong under the Operating category.</t>
    </r>
    <r>
      <rPr>
        <b/>
        <sz val="9"/>
        <rFont val="Arial"/>
        <family val="2"/>
      </rPr>
      <t xml:space="preserve"> Requesting more than 1 trip? copy this category for each trip</t>
    </r>
    <r>
      <rPr>
        <sz val="9"/>
        <rFont val="Arial"/>
        <family val="2"/>
      </rPr>
      <t>.</t>
    </r>
  </si>
  <si>
    <r>
      <t xml:space="preserve">In-State Travel Summary of Justification: </t>
    </r>
    <r>
      <rPr>
        <sz val="10"/>
        <rFont val="Arial"/>
        <family val="2"/>
      </rPr>
      <t xml:space="preserve">starting with FFY2020, this area of the spreadsheet is no longer being used. Please put your In-State Travel Summary of Justification in the </t>
    </r>
    <r>
      <rPr>
        <b/>
        <sz val="10"/>
        <rFont val="Arial"/>
        <family val="2"/>
      </rPr>
      <t>Section III, Budget: Narrative and Separate Budget Detail Form</t>
    </r>
    <r>
      <rPr>
        <sz val="10"/>
        <rFont val="Arial"/>
        <family val="2"/>
      </rPr>
      <t xml:space="preserve"> of the JAG Application provided by OCJA.</t>
    </r>
  </si>
  <si>
    <r>
      <t xml:space="preserve">Equipment Summary of Justification: </t>
    </r>
    <r>
      <rPr>
        <sz val="10"/>
        <rFont val="Arial"/>
        <family val="2"/>
      </rPr>
      <t xml:space="preserve">starting with FFY2020, this area of the spreadsheet is no longer being used. Please put your Equipment Summary of Justification in </t>
    </r>
    <r>
      <rPr>
        <b/>
        <sz val="10"/>
        <rFont val="Arial"/>
        <family val="2"/>
      </rPr>
      <t>Section III, Budget: Narrative and Separate Budget Detail Form</t>
    </r>
    <r>
      <rPr>
        <sz val="10"/>
        <rFont val="Arial"/>
        <family val="2"/>
      </rPr>
      <t xml:space="preserve"> of the JAG Application provided by OCJA.</t>
    </r>
  </si>
  <si>
    <r>
      <t xml:space="preserve">Supplies/Operating Summary of Justification: </t>
    </r>
    <r>
      <rPr>
        <sz val="10"/>
        <rFont val="Arial"/>
        <family val="2"/>
      </rPr>
      <t xml:space="preserve">starting with FFY2020, this area of the spreadsheet is no longer being used. Please put your Supplies/Operating Summary of Justification in </t>
    </r>
    <r>
      <rPr>
        <b/>
        <sz val="10"/>
        <rFont val="Arial"/>
        <family val="2"/>
      </rPr>
      <t>Section III, Budget: Narrative and Separate Budget Detail Form</t>
    </r>
    <r>
      <rPr>
        <sz val="10"/>
        <rFont val="Arial"/>
        <family val="2"/>
      </rPr>
      <t xml:space="preserve"> of the JAG Application provided by OCJA.</t>
    </r>
  </si>
  <si>
    <r>
      <t>Out of State Travel Summary of Justification:</t>
    </r>
    <r>
      <rPr>
        <sz val="10"/>
        <rFont val="Arial"/>
        <family val="2"/>
      </rPr>
      <t xml:space="preserve"> starting with FFY2020, this area of the spreadsheet is no longer being used. Please put your Justification in </t>
    </r>
    <r>
      <rPr>
        <b/>
        <sz val="10"/>
        <rFont val="Arial"/>
        <family val="2"/>
      </rPr>
      <t>Section III, Budget: Narrative and Separate Budget Detail Form of the JAG Application provided by OCJA.</t>
    </r>
  </si>
  <si>
    <r>
      <t xml:space="preserve">Consultant/Contracts Summary of Justification: </t>
    </r>
    <r>
      <rPr>
        <sz val="10"/>
        <rFont val="Arial"/>
        <family val="2"/>
      </rPr>
      <t xml:space="preserve">starting with FFY2020, this area of the spreadsheet is no longer being used. Please put your Consultant/Contracts Summary of Justification in </t>
    </r>
    <r>
      <rPr>
        <b/>
        <sz val="10"/>
        <rFont val="Arial"/>
        <family val="2"/>
      </rPr>
      <t>Section III, Budget: Narrative and Separate Budget Detail Form</t>
    </r>
    <r>
      <rPr>
        <sz val="10"/>
        <rFont val="Arial"/>
        <family val="2"/>
      </rPr>
      <t xml:space="preserve"> of the JAG Application provided by OCJA.</t>
    </r>
  </si>
  <si>
    <r>
      <t xml:space="preserve">Personnel Summary of Justification: </t>
    </r>
    <r>
      <rPr>
        <sz val="10"/>
        <rFont val="Arial"/>
        <family val="2"/>
      </rPr>
      <t xml:space="preserve">starting with FFY2020, this area of the spreadsheet is no longer being used. Please put your Personnel Summary of Justification in </t>
    </r>
    <r>
      <rPr>
        <b/>
        <sz val="10"/>
        <rFont val="Arial"/>
        <family val="2"/>
      </rPr>
      <t>Section III, Budget: Narrative and Separate Budget Detail Form</t>
    </r>
    <r>
      <rPr>
        <sz val="10"/>
        <rFont val="Arial"/>
        <family val="2"/>
      </rPr>
      <t xml:space="preserve"> of the JAG Application provided by OCJA.</t>
    </r>
  </si>
  <si>
    <r>
      <t xml:space="preserve">Confidential Funds Summary of Justification: </t>
    </r>
    <r>
      <rPr>
        <sz val="10"/>
        <rFont val="Arial"/>
        <family val="2"/>
      </rPr>
      <t xml:space="preserve">starting with FFY2020, this area of the spreadsheet is no longer being used. Please put your Confidential Funds Summary of Justification in </t>
    </r>
    <r>
      <rPr>
        <b/>
        <sz val="10"/>
        <rFont val="Arial"/>
        <family val="2"/>
      </rPr>
      <t>Section III, Budget: Narrative and Separate Budget Detail Form</t>
    </r>
    <r>
      <rPr>
        <sz val="10"/>
        <rFont val="Arial"/>
        <family val="2"/>
      </rPr>
      <t xml:space="preserve"> of the JAG Application provided by OCJA.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</si>
</sst>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8" formatCode="&quot;$&quot;#,##0.00_);[Red]\(&quot;$&quot;#,##0.00\)"/>
    <numFmt numFmtId="44" formatCode="_(&quot;$&quot;* #,##0.00_);_(&quot;$&quot;* \(#,##0.00\);_(&quot;$&quot;* &quot;-&quot;??_);_(@_)"/>
    <numFmt numFmtId="164" formatCode="&quot;$&quot;#,##0.00"/>
    <numFmt numFmtId="165" formatCode="0.0000"/>
    <numFmt numFmtId="166" formatCode="&quot;$&quot;#,##0.000"/>
    <numFmt numFmtId="167" formatCode="0.000%"/>
  </numFmts>
  <fonts count="23" x14ac:knownFonts="1">
    <font>
      <sz val="10"/>
      <name val="Arial"/>
    </font>
    <font>
      <sz val="10"/>
      <name val="Arial"/>
      <family val="2"/>
    </font>
    <font>
      <b/>
      <sz val="10"/>
      <name val="Arial"/>
      <family val="2"/>
    </font>
    <font>
      <b/>
      <sz val="12"/>
      <name val="Arial"/>
      <family val="2"/>
    </font>
    <font>
      <sz val="10"/>
      <name val="Arial"/>
      <family val="2"/>
    </font>
    <font>
      <sz val="12"/>
      <name val="Arial"/>
      <family val="2"/>
    </font>
    <font>
      <sz val="8"/>
      <name val="Arial"/>
      <family val="2"/>
    </font>
    <font>
      <sz val="9"/>
      <name val="Arial"/>
      <family val="2"/>
    </font>
    <font>
      <b/>
      <sz val="9"/>
      <name val="Arial"/>
      <family val="2"/>
    </font>
    <font>
      <u/>
      <sz val="10"/>
      <name val="Arial"/>
      <family val="2"/>
    </font>
    <font>
      <b/>
      <u/>
      <sz val="10"/>
      <name val="Arial"/>
      <family val="2"/>
    </font>
    <font>
      <b/>
      <sz val="11"/>
      <name val="Arial"/>
      <family val="2"/>
    </font>
    <font>
      <sz val="9"/>
      <name val="Arial"/>
      <family val="2"/>
    </font>
    <font>
      <b/>
      <sz val="8"/>
      <name val="Arial"/>
      <family val="2"/>
    </font>
    <font>
      <b/>
      <sz val="14"/>
      <name val="Arial"/>
      <family val="2"/>
    </font>
    <font>
      <b/>
      <u/>
      <sz val="9"/>
      <name val="Arial"/>
      <family val="2"/>
    </font>
    <font>
      <i/>
      <sz val="10"/>
      <name val="Arial"/>
      <family val="2"/>
    </font>
    <font>
      <i/>
      <sz val="9"/>
      <name val="Arial"/>
      <family val="2"/>
    </font>
    <font>
      <b/>
      <sz val="12"/>
      <name val="Times New Roman"/>
      <family val="1"/>
    </font>
    <font>
      <i/>
      <sz val="8"/>
      <name val="Arial"/>
      <family val="2"/>
    </font>
    <font>
      <i/>
      <sz val="11"/>
      <name val="Arial"/>
      <family val="2"/>
    </font>
    <font>
      <i/>
      <u/>
      <sz val="11"/>
      <name val="Arial"/>
      <family val="2"/>
    </font>
    <font>
      <sz val="10"/>
      <color theme="0" tint="-0.34998626667073579"/>
      <name val="Arial"/>
      <family val="2"/>
    </font>
  </fonts>
  <fills count="9">
    <fill>
      <patternFill patternType="none"/>
    </fill>
    <fill>
      <patternFill patternType="gray125"/>
    </fill>
    <fill>
      <patternFill patternType="solid">
        <fgColor rgb="FFFFFF99"/>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2"/>
        <bgColor indexed="64"/>
      </patternFill>
    </fill>
    <fill>
      <patternFill patternType="solid">
        <fgColor theme="6"/>
        <bgColor indexed="64"/>
      </patternFill>
    </fill>
    <fill>
      <patternFill patternType="solid">
        <fgColor theme="0" tint="-4.9989318521683403E-2"/>
        <bgColor indexed="64"/>
      </patternFill>
    </fill>
  </fills>
  <borders count="54">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364">
    <xf numFmtId="0" fontId="0" fillId="0" borderId="0" xfId="0"/>
    <xf numFmtId="0" fontId="0" fillId="0" borderId="1" xfId="0" applyBorder="1"/>
    <xf numFmtId="0" fontId="0" fillId="0" borderId="2" xfId="0" applyBorder="1"/>
    <xf numFmtId="0" fontId="0" fillId="0" borderId="0" xfId="0" applyBorder="1"/>
    <xf numFmtId="0" fontId="0" fillId="0" borderId="0" xfId="0" applyBorder="1" applyAlignment="1"/>
    <xf numFmtId="0" fontId="0" fillId="0" borderId="3" xfId="0" applyBorder="1"/>
    <xf numFmtId="0" fontId="0" fillId="0" borderId="4" xfId="0" applyBorder="1"/>
    <xf numFmtId="0" fontId="0" fillId="0" borderId="5" xfId="0" applyBorder="1"/>
    <xf numFmtId="7" fontId="0" fillId="0" borderId="0" xfId="0" applyNumberFormat="1" applyBorder="1"/>
    <xf numFmtId="7" fontId="0" fillId="0" borderId="6" xfId="0" applyNumberFormat="1" applyBorder="1"/>
    <xf numFmtId="39" fontId="0" fillId="0" borderId="0" xfId="0" applyNumberFormat="1" applyBorder="1"/>
    <xf numFmtId="4" fontId="0" fillId="0" borderId="1" xfId="0" applyNumberFormat="1" applyBorder="1"/>
    <xf numFmtId="0" fontId="0" fillId="0" borderId="7" xfId="0" applyBorder="1"/>
    <xf numFmtId="4" fontId="0" fillId="0" borderId="0" xfId="0" applyNumberFormat="1" applyBorder="1"/>
    <xf numFmtId="0" fontId="0" fillId="0" borderId="6" xfId="0" applyBorder="1"/>
    <xf numFmtId="0" fontId="2" fillId="0" borderId="0" xfId="0" applyFont="1" applyBorder="1"/>
    <xf numFmtId="164" fontId="2" fillId="0" borderId="0" xfId="0" applyNumberFormat="1" applyFont="1" applyBorder="1"/>
    <xf numFmtId="4" fontId="2" fillId="0" borderId="0" xfId="0" applyNumberFormat="1" applyFont="1" applyBorder="1"/>
    <xf numFmtId="0" fontId="4" fillId="0" borderId="0" xfId="0" applyFont="1" applyBorder="1" applyAlignment="1"/>
    <xf numFmtId="0" fontId="4" fillId="0" borderId="0" xfId="0" applyFont="1" applyFill="1" applyBorder="1" applyAlignment="1"/>
    <xf numFmtId="0" fontId="0" fillId="0" borderId="0" xfId="0" applyBorder="1" applyAlignment="1">
      <alignment horizontal="center"/>
    </xf>
    <xf numFmtId="4" fontId="0" fillId="0" borderId="0" xfId="0" applyNumberFormat="1" applyBorder="1" applyAlignment="1"/>
    <xf numFmtId="0" fontId="0" fillId="0" borderId="4" xfId="0" applyBorder="1" applyAlignment="1"/>
    <xf numFmtId="0" fontId="0" fillId="0" borderId="4" xfId="0" applyBorder="1" applyAlignment="1">
      <alignment horizontal="left" vertical="top"/>
    </xf>
    <xf numFmtId="8" fontId="0" fillId="0" borderId="0" xfId="0" applyNumberFormat="1"/>
    <xf numFmtId="0" fontId="0" fillId="0" borderId="0" xfId="0" applyBorder="1" applyAlignment="1">
      <alignment horizontal="right"/>
    </xf>
    <xf numFmtId="0" fontId="0" fillId="0" borderId="0" xfId="0" applyBorder="1" applyAlignment="1">
      <alignment vertical="top"/>
    </xf>
    <xf numFmtId="44" fontId="0" fillId="0" borderId="0" xfId="1" applyFont="1" applyBorder="1" applyAlignment="1">
      <alignment horizontal="center"/>
    </xf>
    <xf numFmtId="0" fontId="2" fillId="0" borderId="0" xfId="0" applyFont="1" applyBorder="1" applyAlignment="1">
      <alignment horizontal="center"/>
    </xf>
    <xf numFmtId="0" fontId="4" fillId="0" borderId="0" xfId="0" applyFont="1" applyFill="1" applyBorder="1" applyAlignment="1">
      <alignment horizontal="center"/>
    </xf>
    <xf numFmtId="44" fontId="0" fillId="0" borderId="0" xfId="1" applyFont="1"/>
    <xf numFmtId="0" fontId="1" fillId="0" borderId="0" xfId="0" applyFont="1"/>
    <xf numFmtId="7" fontId="9" fillId="0" borderId="0" xfId="0" applyNumberFormat="1" applyFont="1"/>
    <xf numFmtId="0" fontId="0" fillId="0" borderId="1" xfId="0" applyBorder="1" applyAlignment="1">
      <alignment vertical="center"/>
    </xf>
    <xf numFmtId="7" fontId="0" fillId="0" borderId="0" xfId="0" applyNumberFormat="1" applyFill="1" applyBorder="1"/>
    <xf numFmtId="0" fontId="3" fillId="0" borderId="0" xfId="0" applyFont="1" applyBorder="1" applyAlignment="1"/>
    <xf numFmtId="164" fontId="4" fillId="0" borderId="8" xfId="0" applyNumberFormat="1" applyFont="1" applyFill="1" applyBorder="1"/>
    <xf numFmtId="0" fontId="3" fillId="0" borderId="2" xfId="0" applyFont="1" applyBorder="1" applyAlignment="1">
      <alignment horizontal="center"/>
    </xf>
    <xf numFmtId="0" fontId="3" fillId="0" borderId="5" xfId="0" applyFont="1" applyBorder="1" applyAlignment="1">
      <alignment vertical="center"/>
    </xf>
    <xf numFmtId="0" fontId="5" fillId="0" borderId="1" xfId="0" applyFont="1" applyBorder="1" applyAlignment="1">
      <alignment vertical="center"/>
    </xf>
    <xf numFmtId="0" fontId="3" fillId="0" borderId="5" xfId="0" applyFont="1" applyBorder="1" applyAlignment="1">
      <alignment horizontal="center" vertical="center"/>
    </xf>
    <xf numFmtId="0" fontId="3" fillId="0" borderId="1" xfId="0" applyFont="1" applyBorder="1" applyAlignment="1">
      <alignment vertical="center"/>
    </xf>
    <xf numFmtId="0" fontId="0" fillId="0" borderId="9" xfId="0" applyBorder="1" applyAlignment="1">
      <alignment horizontal="center"/>
    </xf>
    <xf numFmtId="44" fontId="0" fillId="0" borderId="9" xfId="1" applyFont="1" applyBorder="1" applyAlignment="1"/>
    <xf numFmtId="44" fontId="0" fillId="0" borderId="9" xfId="1" applyFont="1" applyBorder="1"/>
    <xf numFmtId="44" fontId="0" fillId="0" borderId="9" xfId="1" applyFont="1" applyBorder="1" applyAlignment="1">
      <alignment horizontal="center"/>
    </xf>
    <xf numFmtId="0" fontId="2" fillId="0" borderId="4" xfId="0" applyFont="1" applyBorder="1" applyAlignment="1">
      <alignment horizontal="right" vertical="center"/>
    </xf>
    <xf numFmtId="0" fontId="3" fillId="0" borderId="2" xfId="0" applyFont="1" applyBorder="1" applyAlignment="1">
      <alignment horizontal="center" vertical="center"/>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vertical="center"/>
    </xf>
    <xf numFmtId="0" fontId="0" fillId="0" borderId="4" xfId="0" applyBorder="1" applyAlignment="1">
      <alignment vertical="center"/>
    </xf>
    <xf numFmtId="0" fontId="2" fillId="0" borderId="4" xfId="0" applyFont="1" applyBorder="1" applyAlignment="1">
      <alignment vertical="center"/>
    </xf>
    <xf numFmtId="164" fontId="2" fillId="0" borderId="10" xfId="0" applyNumberFormat="1" applyFont="1" applyBorder="1" applyAlignment="1">
      <alignment vertical="center"/>
    </xf>
    <xf numFmtId="0" fontId="4" fillId="0" borderId="9" xfId="0" applyFont="1" applyFill="1" applyBorder="1" applyAlignment="1">
      <alignment horizontal="center"/>
    </xf>
    <xf numFmtId="44" fontId="4" fillId="0" borderId="9" xfId="1" applyFont="1" applyFill="1" applyBorder="1" applyAlignment="1"/>
    <xf numFmtId="0" fontId="0" fillId="0" borderId="0" xfId="0" applyFill="1" applyBorder="1"/>
    <xf numFmtId="7" fontId="2" fillId="0" borderId="0" xfId="0" applyNumberFormat="1" applyFont="1" applyBorder="1" applyAlignment="1">
      <alignment horizontal="center"/>
    </xf>
    <xf numFmtId="7" fontId="2" fillId="0" borderId="0" xfId="1" applyNumberFormat="1" applyFont="1" applyBorder="1" applyAlignment="1">
      <alignment horizontal="center"/>
    </xf>
    <xf numFmtId="164" fontId="10" fillId="0" borderId="0" xfId="0" applyNumberFormat="1" applyFont="1" applyBorder="1" applyAlignment="1">
      <alignment horizontal="center"/>
    </xf>
    <xf numFmtId="7" fontId="2" fillId="0" borderId="0" xfId="0" applyNumberFormat="1" applyFont="1" applyFill="1" applyBorder="1" applyAlignment="1">
      <alignment horizontal="center"/>
    </xf>
    <xf numFmtId="0" fontId="3" fillId="0" borderId="0" xfId="0" applyFont="1" applyBorder="1"/>
    <xf numFmtId="0" fontId="5" fillId="0" borderId="0" xfId="0" applyFont="1" applyBorder="1" applyAlignment="1"/>
    <xf numFmtId="0" fontId="5" fillId="0" borderId="0" xfId="0" applyFont="1" applyBorder="1"/>
    <xf numFmtId="0" fontId="3" fillId="0" borderId="11" xfId="0" applyFont="1" applyBorder="1" applyAlignment="1"/>
    <xf numFmtId="0" fontId="2" fillId="0" borderId="11" xfId="0" applyFont="1" applyBorder="1"/>
    <xf numFmtId="0" fontId="3" fillId="0" borderId="0" xfId="0" applyFont="1" applyBorder="1" applyAlignment="1">
      <alignment horizontal="right"/>
    </xf>
    <xf numFmtId="0" fontId="8" fillId="0" borderId="9" xfId="0" applyFont="1" applyFill="1" applyBorder="1" applyAlignment="1">
      <alignment horizontal="center" vertical="center" wrapText="1"/>
    </xf>
    <xf numFmtId="0" fontId="8" fillId="0" borderId="9" xfId="0" applyFont="1" applyFill="1" applyBorder="1" applyAlignment="1">
      <alignment vertical="center" wrapText="1"/>
    </xf>
    <xf numFmtId="4" fontId="2" fillId="0" borderId="4" xfId="0" applyNumberFormat="1" applyFont="1" applyBorder="1" applyAlignment="1">
      <alignment horizontal="right" vertical="center"/>
    </xf>
    <xf numFmtId="0" fontId="2" fillId="0" borderId="0" xfId="0" applyFont="1" applyBorder="1" applyAlignment="1">
      <alignment vertical="center" wrapText="1"/>
    </xf>
    <xf numFmtId="0" fontId="0" fillId="0" borderId="9" xfId="0" applyBorder="1" applyAlignment="1"/>
    <xf numFmtId="0" fontId="0" fillId="0" borderId="12" xfId="0" applyBorder="1" applyAlignment="1">
      <alignment horizontal="center"/>
    </xf>
    <xf numFmtId="44" fontId="4" fillId="0" borderId="9" xfId="1" applyFont="1" applyFill="1" applyBorder="1"/>
    <xf numFmtId="44" fontId="2" fillId="0" borderId="9" xfId="1" applyFont="1" applyBorder="1" applyAlignment="1">
      <alignment horizontal="center"/>
    </xf>
    <xf numFmtId="4" fontId="13" fillId="0" borderId="9" xfId="0" applyNumberFormat="1" applyFont="1" applyFill="1" applyBorder="1" applyAlignment="1">
      <alignment horizontal="center" vertical="center" wrapText="1"/>
    </xf>
    <xf numFmtId="44" fontId="0" fillId="0" borderId="13" xfId="1" applyFont="1" applyFill="1" applyBorder="1" applyAlignment="1">
      <alignment vertical="center" wrapText="1"/>
    </xf>
    <xf numFmtId="0" fontId="0" fillId="0" borderId="13" xfId="0" applyFill="1" applyBorder="1" applyAlignment="1">
      <alignment horizontal="center" vertical="center" wrapText="1"/>
    </xf>
    <xf numFmtId="4" fontId="4" fillId="0" borderId="13" xfId="0" applyNumberFormat="1" applyFont="1" applyFill="1" applyBorder="1" applyAlignment="1">
      <alignment horizontal="center" vertical="center" wrapText="1"/>
    </xf>
    <xf numFmtId="44" fontId="0" fillId="0" borderId="14" xfId="1" applyFont="1" applyFill="1" applyBorder="1" applyAlignment="1">
      <alignment vertical="center" wrapText="1"/>
    </xf>
    <xf numFmtId="44" fontId="0" fillId="0" borderId="9" xfId="1" applyFont="1" applyFill="1" applyBorder="1" applyAlignment="1">
      <alignment vertical="center" wrapText="1"/>
    </xf>
    <xf numFmtId="0" fontId="0" fillId="0" borderId="9" xfId="0" applyFill="1" applyBorder="1" applyAlignment="1">
      <alignment horizontal="center" vertical="center" wrapText="1"/>
    </xf>
    <xf numFmtId="4" fontId="4" fillId="0" borderId="9" xfId="0" applyNumberFormat="1" applyFont="1" applyFill="1" applyBorder="1" applyAlignment="1">
      <alignment horizontal="center" vertical="center" wrapText="1"/>
    </xf>
    <xf numFmtId="0" fontId="0" fillId="0" borderId="9" xfId="0" applyBorder="1"/>
    <xf numFmtId="0" fontId="12" fillId="0" borderId="9" xfId="0" applyFont="1" applyBorder="1" applyAlignment="1">
      <alignment horizontal="center"/>
    </xf>
    <xf numFmtId="0" fontId="12" fillId="0" borderId="9" xfId="0" applyFont="1" applyFill="1" applyBorder="1" applyAlignment="1">
      <alignment horizontal="center"/>
    </xf>
    <xf numFmtId="164" fontId="4" fillId="0" borderId="14" xfId="0" applyNumberFormat="1" applyFont="1" applyBorder="1"/>
    <xf numFmtId="7" fontId="0" fillId="0" borderId="15" xfId="0" applyNumberFormat="1" applyBorder="1"/>
    <xf numFmtId="0" fontId="13" fillId="0" borderId="15" xfId="0" applyFont="1" applyFill="1" applyBorder="1" applyAlignment="1">
      <alignment horizontal="center" vertical="center" wrapText="1"/>
    </xf>
    <xf numFmtId="44" fontId="4" fillId="0" borderId="15" xfId="1" applyFont="1" applyBorder="1" applyAlignment="1">
      <alignment horizontal="left" vertical="center" wrapText="1"/>
    </xf>
    <xf numFmtId="7" fontId="4" fillId="0" borderId="9" xfId="0" applyNumberFormat="1" applyFont="1" applyBorder="1" applyAlignment="1">
      <alignment horizontal="right"/>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3" fillId="0" borderId="16" xfId="0" applyFont="1" applyBorder="1" applyAlignment="1">
      <alignment horizontal="center" vertical="center"/>
    </xf>
    <xf numFmtId="0" fontId="3" fillId="0" borderId="17" xfId="0" applyFont="1" applyBorder="1" applyAlignment="1">
      <alignment vertical="center"/>
    </xf>
    <xf numFmtId="0" fontId="0" fillId="0" borderId="0" xfId="0" applyBorder="1" applyAlignment="1">
      <alignment horizontal="center" vertical="center"/>
    </xf>
    <xf numFmtId="164" fontId="4" fillId="0" borderId="9" xfId="0" applyNumberFormat="1" applyFont="1" applyFill="1" applyBorder="1" applyAlignment="1">
      <alignment horizontal="center" vertical="center"/>
    </xf>
    <xf numFmtId="0" fontId="16" fillId="0" borderId="18" xfId="0" applyFont="1" applyFill="1" applyBorder="1" applyAlignment="1">
      <alignment vertical="center"/>
    </xf>
    <xf numFmtId="0" fontId="7" fillId="0" borderId="19" xfId="0" applyFont="1" applyBorder="1" applyAlignment="1"/>
    <xf numFmtId="0" fontId="11" fillId="0" borderId="4" xfId="0" applyFont="1" applyBorder="1" applyAlignment="1">
      <alignment horizontal="right" vertical="center"/>
    </xf>
    <xf numFmtId="0" fontId="16" fillId="0" borderId="20" xfId="0" applyFont="1" applyFill="1" applyBorder="1" applyAlignment="1">
      <alignment vertical="center"/>
    </xf>
    <xf numFmtId="0" fontId="2" fillId="0" borderId="0" xfId="0" applyFont="1" applyBorder="1" applyAlignment="1">
      <alignment horizontal="right" vertical="center"/>
    </xf>
    <xf numFmtId="164" fontId="0" fillId="0" borderId="0" xfId="0" applyNumberFormat="1" applyBorder="1"/>
    <xf numFmtId="0" fontId="2" fillId="0" borderId="2" xfId="0" applyFont="1" applyBorder="1"/>
    <xf numFmtId="0" fontId="2" fillId="0" borderId="0" xfId="0" applyFont="1" applyAlignment="1">
      <alignment horizontal="center" vertical="center"/>
    </xf>
    <xf numFmtId="10" fontId="16" fillId="2" borderId="9" xfId="0" applyNumberFormat="1" applyFont="1" applyFill="1" applyBorder="1" applyAlignment="1">
      <alignment horizontal="center" vertical="center"/>
    </xf>
    <xf numFmtId="4" fontId="0" fillId="0" borderId="0" xfId="0" applyNumberFormat="1" applyAlignment="1">
      <alignment vertical="center"/>
    </xf>
    <xf numFmtId="164" fontId="0" fillId="2" borderId="9" xfId="0" applyNumberFormat="1" applyFill="1" applyBorder="1" applyAlignment="1">
      <alignment horizontal="right" vertical="center"/>
    </xf>
    <xf numFmtId="3" fontId="0" fillId="0" borderId="0" xfId="0" applyNumberFormat="1" applyFill="1" applyBorder="1" applyAlignment="1">
      <alignment horizontal="center" vertical="center"/>
    </xf>
    <xf numFmtId="164" fontId="4" fillId="0" borderId="0" xfId="0" applyNumberFormat="1" applyFont="1" applyAlignment="1">
      <alignment vertical="center"/>
    </xf>
    <xf numFmtId="8" fontId="2" fillId="3" borderId="0" xfId="0" applyNumberFormat="1" applyFont="1" applyFill="1" applyAlignment="1">
      <alignment vertical="center" wrapText="1"/>
    </xf>
    <xf numFmtId="8" fontId="2" fillId="0" borderId="0" xfId="0" applyNumberFormat="1" applyFont="1" applyFill="1" applyAlignment="1">
      <alignment vertical="center" wrapText="1"/>
    </xf>
    <xf numFmtId="0" fontId="2" fillId="0" borderId="0" xfId="0" applyFont="1" applyAlignment="1">
      <alignment vertical="center"/>
    </xf>
    <xf numFmtId="4" fontId="16" fillId="0" borderId="9" xfId="0" applyNumberFormat="1" applyFont="1" applyFill="1" applyBorder="1" applyAlignment="1">
      <alignment vertical="center"/>
    </xf>
    <xf numFmtId="0" fontId="8" fillId="0" borderId="0" xfId="0" applyFont="1" applyAlignment="1">
      <alignment horizontal="center" vertical="center"/>
    </xf>
    <xf numFmtId="0" fontId="8" fillId="0" borderId="0" xfId="0" applyFont="1" applyFill="1" applyBorder="1" applyAlignment="1">
      <alignment horizontal="center" vertical="center" wrapText="1"/>
    </xf>
    <xf numFmtId="0" fontId="0" fillId="0" borderId="2" xfId="0" applyBorder="1" applyAlignment="1">
      <alignment horizontal="center"/>
    </xf>
    <xf numFmtId="44" fontId="0" fillId="0" borderId="6" xfId="1" applyFont="1" applyFill="1" applyBorder="1" applyAlignment="1">
      <alignment vertical="center" wrapText="1"/>
    </xf>
    <xf numFmtId="0" fontId="4" fillId="0" borderId="0" xfId="0" applyFont="1" applyBorder="1" applyAlignment="1">
      <alignment horizontal="center"/>
    </xf>
    <xf numFmtId="165" fontId="7" fillId="0" borderId="12" xfId="0" applyNumberFormat="1" applyFont="1" applyFill="1" applyBorder="1" applyAlignment="1">
      <alignment horizontal="center" vertical="center"/>
    </xf>
    <xf numFmtId="7" fontId="0" fillId="0" borderId="22" xfId="0" applyNumberFormat="1" applyBorder="1"/>
    <xf numFmtId="44" fontId="7" fillId="0" borderId="23" xfId="1" applyFont="1" applyFill="1" applyBorder="1" applyAlignment="1">
      <alignment vertical="center"/>
    </xf>
    <xf numFmtId="0" fontId="0" fillId="0" borderId="24" xfId="0" applyBorder="1" applyAlignment="1"/>
    <xf numFmtId="44" fontId="7" fillId="0" borderId="23" xfId="1" applyFont="1" applyBorder="1" applyAlignment="1"/>
    <xf numFmtId="44" fontId="7" fillId="0" borderId="25" xfId="1" applyFont="1" applyBorder="1" applyAlignment="1"/>
    <xf numFmtId="0" fontId="0" fillId="0" borderId="26" xfId="0" applyBorder="1" applyAlignment="1"/>
    <xf numFmtId="0" fontId="0" fillId="0" borderId="27" xfId="0" applyFill="1" applyBorder="1"/>
    <xf numFmtId="4" fontId="0" fillId="0" borderId="28" xfId="0" applyNumberFormat="1" applyFill="1" applyBorder="1"/>
    <xf numFmtId="0" fontId="4" fillId="0" borderId="23" xfId="0" applyFont="1" applyFill="1" applyBorder="1" applyAlignment="1">
      <alignment vertical="center" wrapText="1"/>
    </xf>
    <xf numFmtId="4" fontId="0" fillId="0" borderId="24" xfId="0" applyNumberFormat="1" applyFill="1" applyBorder="1"/>
    <xf numFmtId="0" fontId="8" fillId="0" borderId="0" xfId="0" applyFont="1" applyBorder="1" applyAlignment="1">
      <alignment horizontal="right" vertical="center"/>
    </xf>
    <xf numFmtId="2" fontId="2" fillId="0" borderId="0" xfId="1" applyNumberFormat="1" applyFont="1" applyBorder="1"/>
    <xf numFmtId="0" fontId="0" fillId="0" borderId="13" xfId="0" applyBorder="1"/>
    <xf numFmtId="0" fontId="12" fillId="0" borderId="13" xfId="0" applyFont="1" applyFill="1" applyBorder="1" applyAlignment="1">
      <alignment horizontal="center" vertical="center" wrapText="1"/>
    </xf>
    <xf numFmtId="2" fontId="4" fillId="4" borderId="9" xfId="0" applyNumberFormat="1" applyFont="1" applyFill="1" applyBorder="1" applyAlignment="1">
      <alignment horizontal="center" vertical="center"/>
    </xf>
    <xf numFmtId="0" fontId="12" fillId="0" borderId="0" xfId="0" applyFont="1"/>
    <xf numFmtId="0" fontId="17" fillId="0" borderId="9" xfId="0" applyFont="1" applyBorder="1" applyAlignment="1">
      <alignment horizontal="left" vertical="center"/>
    </xf>
    <xf numFmtId="0" fontId="17" fillId="0" borderId="9" xfId="0" applyFont="1" applyBorder="1" applyAlignment="1">
      <alignment horizontal="left" vertical="center" wrapText="1"/>
    </xf>
    <xf numFmtId="2" fontId="4" fillId="0" borderId="9" xfId="0" applyNumberFormat="1" applyFont="1" applyFill="1" applyBorder="1" applyAlignment="1">
      <alignment horizontal="center" vertical="center"/>
    </xf>
    <xf numFmtId="0" fontId="8" fillId="0" borderId="9" xfId="0" applyFont="1" applyBorder="1" applyAlignment="1">
      <alignment horizontal="center" vertical="center" wrapText="1"/>
    </xf>
    <xf numFmtId="0" fontId="12" fillId="0" borderId="0" xfId="0" applyFont="1" applyBorder="1" applyAlignment="1"/>
    <xf numFmtId="0" fontId="8" fillId="0" borderId="9"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4" fillId="0" borderId="12" xfId="0" applyFont="1" applyFill="1" applyBorder="1" applyAlignment="1">
      <alignment horizontal="center" vertical="center" wrapText="1"/>
    </xf>
    <xf numFmtId="164" fontId="0" fillId="0" borderId="15" xfId="0" applyNumberFormat="1" applyBorder="1"/>
    <xf numFmtId="0" fontId="8" fillId="0" borderId="15" xfId="0" applyFont="1" applyBorder="1" applyAlignment="1">
      <alignment horizontal="center" vertical="center" wrapText="1"/>
    </xf>
    <xf numFmtId="44" fontId="8" fillId="0" borderId="15" xfId="0" applyNumberFormat="1" applyFont="1" applyBorder="1" applyAlignment="1">
      <alignment horizontal="center" vertical="center" wrapText="1"/>
    </xf>
    <xf numFmtId="0" fontId="2" fillId="0" borderId="0" xfId="0" applyFont="1" applyBorder="1" applyAlignment="1">
      <alignment horizontal="left" vertical="top"/>
    </xf>
    <xf numFmtId="0" fontId="2" fillId="0" borderId="4" xfId="0" applyFont="1" applyBorder="1" applyAlignment="1">
      <alignment horizontal="left" vertical="top"/>
    </xf>
    <xf numFmtId="164" fontId="2" fillId="0" borderId="29" xfId="0" applyNumberFormat="1" applyFont="1" applyBorder="1" applyAlignment="1">
      <alignment vertical="center"/>
    </xf>
    <xf numFmtId="0" fontId="3" fillId="0" borderId="11" xfId="0" applyFont="1" applyBorder="1" applyAlignment="1">
      <alignment horizontal="center" vertical="center" wrapText="1"/>
    </xf>
    <xf numFmtId="4" fontId="12" fillId="0" borderId="0" xfId="0" applyNumberFormat="1" applyFont="1" applyBorder="1" applyAlignment="1">
      <alignment wrapText="1"/>
    </xf>
    <xf numFmtId="166" fontId="4" fillId="0" borderId="9" xfId="0" applyNumberFormat="1" applyFont="1" applyFill="1" applyBorder="1" applyAlignment="1">
      <alignment horizontal="center" vertical="center"/>
    </xf>
    <xf numFmtId="44" fontId="2" fillId="0" borderId="9" xfId="1" applyFont="1" applyBorder="1" applyAlignment="1">
      <alignment horizontal="right" vertical="center"/>
    </xf>
    <xf numFmtId="164" fontId="4" fillId="0" borderId="14" xfId="0" applyNumberFormat="1" applyFont="1" applyBorder="1" applyAlignment="1">
      <alignment vertical="center"/>
    </xf>
    <xf numFmtId="164" fontId="2" fillId="0" borderId="0" xfId="0" applyNumberFormat="1" applyFont="1" applyBorder="1" applyAlignment="1">
      <alignment horizontal="right" vertical="center"/>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4" fillId="0" borderId="0" xfId="0" applyFont="1" applyBorder="1"/>
    <xf numFmtId="7" fontId="4" fillId="0" borderId="6" xfId="0" applyNumberFormat="1" applyFont="1" applyBorder="1" applyAlignment="1">
      <alignment horizontal="right" vertical="center"/>
    </xf>
    <xf numFmtId="0" fontId="11" fillId="0" borderId="11" xfId="0" applyFont="1" applyBorder="1" applyAlignment="1">
      <alignment horizontal="center" vertical="center" wrapText="1"/>
    </xf>
    <xf numFmtId="7" fontId="4" fillId="0" borderId="15" xfId="0" applyNumberFormat="1" applyFont="1" applyBorder="1" applyAlignment="1">
      <alignment horizontal="right"/>
    </xf>
    <xf numFmtId="0" fontId="11" fillId="0" borderId="0" xfId="0" applyFont="1" applyBorder="1" applyAlignment="1">
      <alignment horizontal="center"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7" fontId="2" fillId="0" borderId="8" xfId="0" applyNumberFormat="1" applyFont="1" applyBorder="1" applyAlignment="1">
      <alignment horizontal="right" vertical="center"/>
    </xf>
    <xf numFmtId="0" fontId="2" fillId="0" borderId="0" xfId="0" applyFont="1" applyBorder="1" applyAlignment="1">
      <alignment horizontal="right"/>
    </xf>
    <xf numFmtId="164" fontId="4" fillId="0" borderId="6" xfId="1" applyNumberFormat="1" applyFont="1" applyBorder="1" applyAlignment="1">
      <alignment horizontal="right" wrapText="1"/>
    </xf>
    <xf numFmtId="44" fontId="0" fillId="0" borderId="6" xfId="0" applyNumberFormat="1" applyBorder="1"/>
    <xf numFmtId="0" fontId="8" fillId="0" borderId="30" xfId="0" applyFont="1" applyFill="1" applyBorder="1" applyAlignment="1">
      <alignment horizontal="center" vertical="center" wrapText="1"/>
    </xf>
    <xf numFmtId="0" fontId="8" fillId="0" borderId="4" xfId="0" applyFont="1" applyFill="1" applyBorder="1" applyAlignment="1">
      <alignment vertical="center" wrapText="1"/>
    </xf>
    <xf numFmtId="0" fontId="0" fillId="0" borderId="17" xfId="0" applyBorder="1" applyAlignment="1">
      <alignment vertical="center"/>
    </xf>
    <xf numFmtId="167" fontId="0" fillId="0" borderId="13" xfId="0" applyNumberFormat="1" applyFill="1" applyBorder="1" applyAlignment="1">
      <alignment horizontal="center" vertical="center" wrapText="1"/>
    </xf>
    <xf numFmtId="167" fontId="0" fillId="0" borderId="9" xfId="0" applyNumberFormat="1" applyFill="1" applyBorder="1" applyAlignment="1">
      <alignment horizontal="center" vertical="center" wrapText="1"/>
    </xf>
    <xf numFmtId="167" fontId="0" fillId="0" borderId="9" xfId="0" applyNumberFormat="1" applyBorder="1" applyAlignment="1">
      <alignment horizontal="center"/>
    </xf>
    <xf numFmtId="4" fontId="12" fillId="0" borderId="9" xfId="0" applyNumberFormat="1" applyFont="1" applyBorder="1" applyAlignment="1">
      <alignment wrapText="1"/>
    </xf>
    <xf numFmtId="0" fontId="3" fillId="0" borderId="11" xfId="0" applyFont="1" applyBorder="1" applyAlignment="1">
      <alignment horizontal="center"/>
    </xf>
    <xf numFmtId="0" fontId="22" fillId="0" borderId="0" xfId="0" applyFont="1"/>
    <xf numFmtId="0" fontId="19" fillId="0" borderId="9" xfId="0" applyFont="1" applyBorder="1" applyAlignment="1">
      <alignment horizontal="left" vertical="center" wrapText="1"/>
    </xf>
    <xf numFmtId="0" fontId="0" fillId="0" borderId="0" xfId="0" applyAlignment="1">
      <alignment wrapText="1"/>
    </xf>
    <xf numFmtId="0" fontId="0" fillId="0" borderId="0" xfId="0" applyAlignment="1">
      <alignment horizontal="right"/>
    </xf>
    <xf numFmtId="5" fontId="0" fillId="0" borderId="0" xfId="0" applyNumberFormat="1" applyBorder="1"/>
    <xf numFmtId="0" fontId="4" fillId="0" borderId="9" xfId="0" applyFont="1" applyBorder="1" applyAlignment="1">
      <alignment horizontal="center"/>
    </xf>
    <xf numFmtId="0" fontId="7" fillId="0" borderId="9" xfId="0" applyFont="1" applyFill="1" applyBorder="1" applyAlignment="1">
      <alignment horizontal="center" vertical="center" wrapText="1"/>
    </xf>
    <xf numFmtId="0" fontId="7" fillId="0" borderId="9" xfId="0" applyFont="1" applyBorder="1" applyAlignment="1">
      <alignment horizontal="center"/>
    </xf>
    <xf numFmtId="164" fontId="1" fillId="0" borderId="15" xfId="0" applyNumberFormat="1" applyFont="1" applyBorder="1" applyAlignment="1">
      <alignment vertical="center"/>
    </xf>
    <xf numFmtId="0" fontId="7" fillId="0" borderId="9" xfId="0" applyFont="1" applyFill="1" applyBorder="1" applyAlignment="1">
      <alignment vertical="center" wrapText="1"/>
    </xf>
    <xf numFmtId="0" fontId="8" fillId="0" borderId="9"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2" fillId="8" borderId="46" xfId="0" applyFont="1" applyFill="1" applyBorder="1" applyAlignment="1">
      <alignment horizontal="center"/>
    </xf>
    <xf numFmtId="0" fontId="8" fillId="8" borderId="46" xfId="0" applyFont="1" applyFill="1" applyBorder="1" applyAlignment="1">
      <alignment horizontal="center"/>
    </xf>
    <xf numFmtId="44" fontId="2" fillId="8" borderId="46" xfId="1" applyFont="1" applyFill="1" applyBorder="1" applyAlignment="1"/>
    <xf numFmtId="7" fontId="2" fillId="8" borderId="46" xfId="0" applyNumberFormat="1" applyFont="1" applyFill="1" applyBorder="1" applyAlignment="1">
      <alignment horizontal="right"/>
    </xf>
    <xf numFmtId="7" fontId="2" fillId="8" borderId="47" xfId="0" applyNumberFormat="1" applyFont="1" applyFill="1" applyBorder="1" applyAlignment="1">
      <alignment horizontal="right"/>
    </xf>
    <xf numFmtId="0" fontId="7" fillId="0" borderId="0" xfId="0" applyFont="1" applyBorder="1" applyAlignment="1">
      <alignment horizontal="center"/>
    </xf>
    <xf numFmtId="44" fontId="0" fillId="0" borderId="0" xfId="1" applyFont="1" applyBorder="1" applyAlignment="1"/>
    <xf numFmtId="7" fontId="4" fillId="0" borderId="0" xfId="0" applyNumberFormat="1" applyFont="1" applyBorder="1" applyAlignment="1">
      <alignment horizontal="right"/>
    </xf>
    <xf numFmtId="0" fontId="4" fillId="0" borderId="49" xfId="0" applyFont="1" applyBorder="1" applyAlignment="1">
      <alignment horizontal="center"/>
    </xf>
    <xf numFmtId="0" fontId="12" fillId="0" borderId="49" xfId="0" applyFont="1" applyBorder="1" applyAlignment="1">
      <alignment horizontal="center"/>
    </xf>
    <xf numFmtId="44" fontId="0" fillId="0" borderId="49" xfId="1" applyFont="1" applyBorder="1" applyAlignment="1"/>
    <xf numFmtId="7" fontId="4" fillId="0" borderId="49" xfId="0" applyNumberFormat="1" applyFont="1" applyBorder="1" applyAlignment="1">
      <alignment horizontal="right"/>
    </xf>
    <xf numFmtId="7" fontId="4" fillId="0" borderId="50" xfId="0" applyNumberFormat="1" applyFont="1" applyBorder="1" applyAlignment="1">
      <alignment horizontal="right"/>
    </xf>
    <xf numFmtId="0" fontId="4" fillId="0" borderId="52" xfId="0" applyFont="1" applyFill="1" applyBorder="1" applyAlignment="1">
      <alignment horizontal="center"/>
    </xf>
    <xf numFmtId="0" fontId="12" fillId="0" borderId="52" xfId="0" applyFont="1" applyFill="1" applyBorder="1" applyAlignment="1">
      <alignment horizontal="center"/>
    </xf>
    <xf numFmtId="44" fontId="4" fillId="0" borderId="52" xfId="1" applyFont="1" applyFill="1" applyBorder="1" applyAlignment="1"/>
    <xf numFmtId="7" fontId="4" fillId="0" borderId="52" xfId="0" applyNumberFormat="1" applyFont="1" applyBorder="1" applyAlignment="1">
      <alignment horizontal="right"/>
    </xf>
    <xf numFmtId="7" fontId="4" fillId="0" borderId="29" xfId="0" applyNumberFormat="1" applyFont="1" applyBorder="1" applyAlignment="1">
      <alignment horizontal="right"/>
    </xf>
    <xf numFmtId="0" fontId="8" fillId="0" borderId="44" xfId="0" applyFont="1" applyFill="1" applyBorder="1" applyAlignment="1">
      <alignment horizontal="center" vertical="center" wrapText="1"/>
    </xf>
    <xf numFmtId="7" fontId="4" fillId="0" borderId="6" xfId="0" applyNumberFormat="1" applyFont="1" applyBorder="1" applyAlignment="1">
      <alignment horizontal="right"/>
    </xf>
    <xf numFmtId="0" fontId="16" fillId="0" borderId="19" xfId="0" applyFont="1" applyFill="1" applyBorder="1" applyAlignment="1">
      <alignment vertical="center"/>
    </xf>
    <xf numFmtId="0" fontId="11" fillId="0" borderId="0" xfId="0" applyFont="1" applyBorder="1" applyAlignment="1">
      <alignment horizontal="right" vertical="center"/>
    </xf>
    <xf numFmtId="164" fontId="2" fillId="0" borderId="6" xfId="0" applyNumberFormat="1" applyFont="1" applyBorder="1" applyAlignment="1">
      <alignment vertical="center"/>
    </xf>
    <xf numFmtId="0" fontId="8" fillId="0" borderId="30" xfId="0" applyFont="1" applyFill="1" applyBorder="1" applyAlignment="1">
      <alignment horizontal="center" vertical="center" wrapText="1"/>
    </xf>
    <xf numFmtId="0" fontId="8" fillId="0" borderId="30" xfId="0" applyFont="1" applyBorder="1" applyAlignment="1">
      <alignment horizontal="center" vertical="center" wrapText="1"/>
    </xf>
    <xf numFmtId="0" fontId="8" fillId="0" borderId="30" xfId="0" applyFont="1" applyFill="1" applyBorder="1" applyAlignment="1">
      <alignment horizontal="right" vertical="center" wrapText="1"/>
    </xf>
    <xf numFmtId="0" fontId="4" fillId="0" borderId="9" xfId="0" applyFont="1" applyBorder="1" applyAlignment="1">
      <alignment horizontal="left"/>
    </xf>
    <xf numFmtId="49" fontId="4" fillId="0" borderId="9" xfId="0" applyNumberFormat="1" applyFont="1" applyFill="1" applyBorder="1" applyAlignment="1">
      <alignment horizontal="center" vertical="center" wrapText="1"/>
    </xf>
    <xf numFmtId="0" fontId="0" fillId="0" borderId="20" xfId="0" applyBorder="1" applyAlignment="1">
      <alignment horizontal="center"/>
    </xf>
    <xf numFmtId="0" fontId="0" fillId="0" borderId="18" xfId="0" applyBorder="1" applyAlignment="1">
      <alignment horizontal="center"/>
    </xf>
    <xf numFmtId="0" fontId="2" fillId="0" borderId="31" xfId="0" applyFont="1" applyBorder="1" applyAlignment="1">
      <alignment horizontal="left" vertical="top" wrapText="1"/>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0" borderId="21" xfId="0" applyFont="1" applyFill="1" applyBorder="1" applyAlignment="1">
      <alignment horizontal="left" vertical="center"/>
    </xf>
    <xf numFmtId="0" fontId="2" fillId="0" borderId="11" xfId="0" applyFont="1" applyFill="1" applyBorder="1" applyAlignment="1">
      <alignment horizontal="left" vertical="center"/>
    </xf>
    <xf numFmtId="0" fontId="2" fillId="0" borderId="26" xfId="0" applyFont="1" applyFill="1" applyBorder="1" applyAlignment="1">
      <alignment horizontal="left" vertical="center"/>
    </xf>
    <xf numFmtId="0" fontId="1" fillId="0" borderId="17" xfId="0" applyFont="1" applyBorder="1" applyAlignment="1">
      <alignment horizontal="left" vertical="center" wrapText="1"/>
    </xf>
    <xf numFmtId="0" fontId="4" fillId="0" borderId="17" xfId="0" applyFont="1" applyBorder="1" applyAlignment="1">
      <alignment horizontal="left" vertical="center" wrapText="1"/>
    </xf>
    <xf numFmtId="0" fontId="4" fillId="0" borderId="37" xfId="0" applyFont="1" applyBorder="1" applyAlignment="1">
      <alignment horizontal="left" vertical="center" wrapText="1"/>
    </xf>
    <xf numFmtId="0" fontId="2" fillId="0" borderId="3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9"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27" xfId="0" applyNumberFormat="1" applyFont="1" applyFill="1" applyBorder="1" applyAlignment="1">
      <alignment horizontal="center" vertical="center" wrapText="1"/>
    </xf>
    <xf numFmtId="0" fontId="0" fillId="0" borderId="23" xfId="0" applyBorder="1"/>
    <xf numFmtId="0" fontId="0" fillId="0" borderId="25" xfId="0" applyBorder="1"/>
    <xf numFmtId="0" fontId="12" fillId="0" borderId="2" xfId="0" applyFont="1" applyBorder="1" applyAlignment="1">
      <alignment horizontal="left"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8" fillId="0" borderId="34" xfId="0" applyFont="1" applyBorder="1" applyAlignment="1">
      <alignment horizontal="center" wrapText="1"/>
    </xf>
    <xf numFmtId="0" fontId="8" fillId="0" borderId="35" xfId="0" applyFont="1" applyBorder="1" applyAlignment="1">
      <alignment horizontal="center" wrapText="1"/>
    </xf>
    <xf numFmtId="0" fontId="8" fillId="0" borderId="2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49" fontId="1" fillId="0" borderId="42" xfId="0" applyNumberFormat="1" applyFont="1" applyFill="1" applyBorder="1" applyAlignment="1">
      <alignment horizontal="left" vertical="center" wrapText="1"/>
    </xf>
    <xf numFmtId="49" fontId="4" fillId="0" borderId="43" xfId="0" applyNumberFormat="1" applyFont="1" applyFill="1" applyBorder="1" applyAlignment="1">
      <alignment horizontal="left" vertical="center" wrapText="1"/>
    </xf>
    <xf numFmtId="49" fontId="4" fillId="0" borderId="28"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21" xfId="0" applyNumberFormat="1" applyFont="1" applyFill="1" applyBorder="1" applyAlignment="1">
      <alignment horizontal="left" vertical="center" wrapText="1"/>
    </xf>
    <xf numFmtId="49" fontId="4" fillId="0" borderId="11" xfId="0" applyNumberFormat="1" applyFont="1" applyFill="1" applyBorder="1" applyAlignment="1">
      <alignment horizontal="left" vertical="center" wrapText="1"/>
    </xf>
    <xf numFmtId="49" fontId="4" fillId="0" borderId="26" xfId="0" applyNumberFormat="1" applyFont="1" applyFill="1" applyBorder="1" applyAlignment="1">
      <alignment horizontal="left" vertical="center" wrapText="1"/>
    </xf>
    <xf numFmtId="0" fontId="8" fillId="0" borderId="9" xfId="0" applyFont="1" applyFill="1" applyBorder="1" applyAlignment="1">
      <alignment horizontal="center" vertical="center" wrapText="1"/>
    </xf>
    <xf numFmtId="0" fontId="1" fillId="0" borderId="0" xfId="0" applyFont="1" applyBorder="1" applyAlignment="1">
      <alignment horizontal="left"/>
    </xf>
    <xf numFmtId="0" fontId="4" fillId="0" borderId="0" xfId="0" applyFont="1" applyBorder="1" applyAlignment="1">
      <alignment horizontal="left"/>
    </xf>
    <xf numFmtId="0" fontId="4" fillId="0" borderId="36" xfId="0" applyFont="1" applyBorder="1" applyAlignment="1">
      <alignment horizontal="left"/>
    </xf>
    <xf numFmtId="0" fontId="4" fillId="0" borderId="48" xfId="0" applyFont="1" applyBorder="1" applyAlignment="1">
      <alignment horizontal="left"/>
    </xf>
    <xf numFmtId="0" fontId="4" fillId="0" borderId="49" xfId="0" applyFont="1" applyBorder="1" applyAlignment="1">
      <alignment horizontal="left"/>
    </xf>
    <xf numFmtId="0" fontId="4" fillId="0" borderId="3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2" fillId="7" borderId="33" xfId="0" applyFont="1" applyFill="1" applyBorder="1" applyAlignment="1">
      <alignment horizontal="center" vertical="center"/>
    </xf>
    <xf numFmtId="0" fontId="4" fillId="0" borderId="9" xfId="0" applyFont="1" applyBorder="1" applyAlignment="1">
      <alignment horizontal="left" vertical="center" wrapText="1"/>
    </xf>
    <xf numFmtId="0" fontId="20" fillId="5" borderId="2"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0" fillId="0" borderId="36" xfId="0" applyBorder="1" applyAlignment="1">
      <alignment horizontal="left"/>
    </xf>
    <xf numFmtId="0" fontId="0" fillId="0" borderId="9" xfId="0" applyBorder="1" applyAlignment="1">
      <alignment horizontal="left"/>
    </xf>
    <xf numFmtId="0" fontId="4" fillId="0" borderId="36" xfId="0" applyFont="1" applyBorder="1" applyAlignment="1">
      <alignment horizontal="left" vertical="center" wrapText="1"/>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7" xfId="0" applyFont="1" applyBorder="1" applyAlignment="1">
      <alignment horizontal="center" vertical="center"/>
    </xf>
    <xf numFmtId="0" fontId="8" fillId="6" borderId="3"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8" fillId="0" borderId="36" xfId="0" applyFont="1" applyFill="1" applyBorder="1" applyAlignment="1">
      <alignment horizontal="center" vertical="center" wrapText="1"/>
    </xf>
    <xf numFmtId="0" fontId="3" fillId="0" borderId="17" xfId="0" applyFont="1" applyBorder="1" applyAlignment="1">
      <alignment horizontal="left" vertical="center" wrapText="1"/>
    </xf>
    <xf numFmtId="0" fontId="1" fillId="0" borderId="36" xfId="0" applyFont="1" applyBorder="1" applyAlignment="1">
      <alignment horizontal="left" vertical="center" wrapText="1"/>
    </xf>
    <xf numFmtId="0" fontId="1"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21" xfId="0" applyFont="1" applyBorder="1" applyAlignment="1">
      <alignment horizontal="left" vertical="center" wrapText="1"/>
    </xf>
    <xf numFmtId="0" fontId="2" fillId="0" borderId="11" xfId="0" applyFont="1" applyBorder="1" applyAlignment="1">
      <alignment horizontal="left" vertical="center" wrapText="1"/>
    </xf>
    <xf numFmtId="0" fontId="0" fillId="0" borderId="2" xfId="0" applyFill="1" applyBorder="1" applyAlignment="1">
      <alignment horizontal="center" vertical="center"/>
    </xf>
    <xf numFmtId="0" fontId="0" fillId="0" borderId="0" xfId="0" applyFill="1" applyBorder="1" applyAlignment="1">
      <alignment horizontal="center" vertical="center"/>
    </xf>
    <xf numFmtId="0" fontId="2" fillId="0" borderId="18"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0" xfId="0" applyFont="1" applyBorder="1" applyAlignment="1"/>
    <xf numFmtId="0" fontId="0" fillId="0" borderId="0" xfId="0" applyAlignment="1"/>
    <xf numFmtId="0" fontId="8" fillId="0" borderId="36" xfId="0" applyFont="1" applyFill="1" applyBorder="1" applyAlignment="1">
      <alignment horizontal="center" vertical="center"/>
    </xf>
    <xf numFmtId="0" fontId="8" fillId="0" borderId="9" xfId="0"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 fillId="0" borderId="0" xfId="0" applyFont="1" applyBorder="1" applyAlignment="1"/>
    <xf numFmtId="0" fontId="8" fillId="0" borderId="30" xfId="0" applyFont="1" applyFill="1" applyBorder="1" applyAlignment="1">
      <alignment horizontal="center" vertical="center" wrapText="1"/>
    </xf>
    <xf numFmtId="0" fontId="3" fillId="0" borderId="17" xfId="0" applyFont="1" applyBorder="1" applyAlignment="1">
      <alignment horizontal="center" vertical="center" wrapText="1"/>
    </xf>
    <xf numFmtId="0" fontId="7" fillId="0" borderId="17" xfId="0" applyFont="1" applyBorder="1" applyAlignment="1">
      <alignment horizontal="left" vertical="center" wrapText="1"/>
    </xf>
    <xf numFmtId="0" fontId="12" fillId="0" borderId="17" xfId="0" applyFont="1" applyBorder="1" applyAlignment="1">
      <alignment horizontal="left" vertical="center" wrapText="1"/>
    </xf>
    <xf numFmtId="0" fontId="12" fillId="0" borderId="37" xfId="0" applyFont="1" applyBorder="1" applyAlignment="1">
      <alignment horizontal="left" vertical="center" wrapText="1"/>
    </xf>
    <xf numFmtId="0" fontId="0" fillId="0" borderId="17" xfId="0" applyBorder="1" applyAlignment="1">
      <alignment horizontal="left" vertical="center" wrapText="1"/>
    </xf>
    <xf numFmtId="0" fontId="0" fillId="0" borderId="37" xfId="0" applyBorder="1" applyAlignment="1">
      <alignment horizontal="left" vertical="center" wrapText="1"/>
    </xf>
    <xf numFmtId="0" fontId="1" fillId="0" borderId="18" xfId="0" applyFont="1" applyBorder="1" applyAlignment="1">
      <alignment horizontal="center" vertical="center" wrapText="1"/>
    </xf>
    <xf numFmtId="0" fontId="1" fillId="0" borderId="22" xfId="0" applyFont="1" applyBorder="1" applyAlignment="1">
      <alignment horizontal="center" vertical="center" wrapText="1"/>
    </xf>
    <xf numFmtId="0" fontId="8" fillId="0" borderId="9" xfId="0" applyFont="1" applyFill="1" applyBorder="1" applyAlignment="1">
      <alignment horizontal="left" vertical="center" wrapText="1"/>
    </xf>
    <xf numFmtId="0" fontId="2" fillId="8" borderId="45" xfId="0" applyFont="1" applyFill="1" applyBorder="1" applyAlignment="1">
      <alignment horizontal="left"/>
    </xf>
    <xf numFmtId="0" fontId="2" fillId="8" borderId="46" xfId="0" applyFont="1" applyFill="1" applyBorder="1" applyAlignment="1">
      <alignment horizontal="left"/>
    </xf>
    <xf numFmtId="0" fontId="4" fillId="0" borderId="4" xfId="0" applyFont="1" applyBorder="1" applyAlignment="1">
      <alignment horizontal="center"/>
    </xf>
    <xf numFmtId="0" fontId="4" fillId="0" borderId="51" xfId="0" applyFont="1" applyBorder="1" applyAlignment="1">
      <alignment horizontal="left"/>
    </xf>
    <xf numFmtId="0" fontId="4" fillId="0" borderId="52" xfId="0" applyFont="1" applyBorder="1" applyAlignment="1">
      <alignment horizontal="left"/>
    </xf>
    <xf numFmtId="0" fontId="2" fillId="0" borderId="0" xfId="0" applyFont="1" applyAlignment="1">
      <alignment horizontal="center" vertical="center"/>
    </xf>
    <xf numFmtId="0" fontId="2" fillId="0" borderId="21" xfId="0" applyFont="1" applyFill="1" applyBorder="1" applyAlignment="1">
      <alignment horizontal="left" vertical="top"/>
    </xf>
    <xf numFmtId="0" fontId="2" fillId="0" borderId="11" xfId="0" applyFont="1" applyFill="1" applyBorder="1" applyAlignment="1">
      <alignment horizontal="left" vertical="top"/>
    </xf>
    <xf numFmtId="0" fontId="2" fillId="0" borderId="26" xfId="0" applyFont="1" applyFill="1" applyBorder="1" applyAlignment="1">
      <alignment horizontal="left" vertical="top"/>
    </xf>
    <xf numFmtId="4" fontId="16" fillId="0" borderId="23" xfId="0" applyNumberFormat="1" applyFont="1" applyFill="1" applyBorder="1" applyAlignment="1">
      <alignment horizontal="center" vertical="center"/>
    </xf>
    <xf numFmtId="4" fontId="16" fillId="0" borderId="0" xfId="0" applyNumberFormat="1" applyFont="1" applyFill="1" applyBorder="1" applyAlignment="1">
      <alignment horizontal="center" vertical="center"/>
    </xf>
    <xf numFmtId="0" fontId="18" fillId="0" borderId="0" xfId="0" applyFont="1" applyBorder="1" applyAlignment="1">
      <alignment horizontal="center" wrapText="1"/>
    </xf>
    <xf numFmtId="0" fontId="7"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7" xfId="0" applyFont="1" applyBorder="1" applyAlignment="1">
      <alignment horizontal="left" vertical="center" wrapText="1"/>
    </xf>
    <xf numFmtId="0" fontId="2" fillId="0" borderId="36" xfId="0" applyFont="1" applyBorder="1" applyAlignment="1">
      <alignment horizontal="left"/>
    </xf>
    <xf numFmtId="0" fontId="2" fillId="0" borderId="9" xfId="0" applyFont="1" applyBorder="1" applyAlignment="1">
      <alignment horizontal="left"/>
    </xf>
    <xf numFmtId="0" fontId="13" fillId="0" borderId="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53" xfId="0" applyFont="1" applyBorder="1" applyAlignment="1">
      <alignment horizontal="left" vertical="center" wrapText="1"/>
    </xf>
    <xf numFmtId="0" fontId="16" fillId="0" borderId="0" xfId="0" applyFont="1" applyFill="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7" fillId="0" borderId="12" xfId="0" applyFont="1" applyFill="1" applyBorder="1" applyAlignment="1">
      <alignment horizontal="center" vertical="center" wrapText="1"/>
    </xf>
    <xf numFmtId="0" fontId="7" fillId="0" borderId="18" xfId="0" applyFont="1" applyFill="1" applyBorder="1" applyAlignment="1">
      <alignment horizontal="center" vertical="center" wrapText="1"/>
    </xf>
    <xf numFmtId="2" fontId="8" fillId="0" borderId="12" xfId="0" applyNumberFormat="1" applyFont="1" applyFill="1" applyBorder="1" applyAlignment="1">
      <alignment horizontal="center" vertical="center" wrapText="1"/>
    </xf>
    <xf numFmtId="2" fontId="8" fillId="0" borderId="19"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7" fillId="0" borderId="12"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13" fillId="0" borderId="13" xfId="0" applyFont="1" applyFill="1" applyBorder="1" applyAlignment="1">
      <alignment horizontal="center" vertical="center" wrapText="1"/>
    </xf>
    <xf numFmtId="0" fontId="2" fillId="0" borderId="40" xfId="0" applyFont="1" applyFill="1" applyBorder="1" applyAlignment="1">
      <alignment horizontal="right" vertical="center" wrapText="1"/>
    </xf>
    <xf numFmtId="0" fontId="2" fillId="0" borderId="41" xfId="0" applyFont="1" applyFill="1" applyBorder="1" applyAlignment="1">
      <alignment horizontal="right"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2"/>
  <sheetViews>
    <sheetView tabSelected="1" view="pageLayout" topLeftCell="A144" zoomScale="75" zoomScaleNormal="100" zoomScalePageLayoutView="75" workbookViewId="0">
      <selection activeCell="A153" sqref="A153"/>
    </sheetView>
  </sheetViews>
  <sheetFormatPr defaultRowHeight="13.2" x14ac:dyDescent="0.25"/>
  <cols>
    <col min="1" max="1" width="3.6640625" style="3" customWidth="1"/>
    <col min="2" max="2" width="11.33203125" customWidth="1"/>
    <col min="3" max="3" width="13.44140625" customWidth="1"/>
    <col min="4" max="4" width="20.88671875" customWidth="1"/>
    <col min="5" max="5" width="17.44140625" customWidth="1"/>
    <col min="6" max="6" width="16" customWidth="1"/>
    <col min="7" max="7" width="12" customWidth="1"/>
    <col min="8" max="8" width="14.88671875" customWidth="1"/>
    <col min="9" max="9" width="13.109375" customWidth="1"/>
    <col min="10" max="10" width="8.109375" customWidth="1"/>
    <col min="11" max="11" width="14" bestFit="1" customWidth="1"/>
    <col min="12" max="12" width="11.6640625" customWidth="1"/>
    <col min="13" max="13" width="10.5546875" customWidth="1"/>
    <col min="14" max="14" width="9.109375" customWidth="1"/>
    <col min="15" max="15" width="4.5546875" customWidth="1"/>
    <col min="16" max="16" width="10.6640625" bestFit="1" customWidth="1"/>
  </cols>
  <sheetData>
    <row r="1" spans="2:9" ht="30.75" customHeight="1" thickBot="1" x14ac:dyDescent="0.3"/>
    <row r="2" spans="2:9" ht="55.5" customHeight="1" thickBot="1" x14ac:dyDescent="0.3">
      <c r="B2" s="269" t="s">
        <v>53</v>
      </c>
      <c r="C2" s="270"/>
      <c r="D2" s="270"/>
      <c r="E2" s="270"/>
      <c r="F2" s="270"/>
      <c r="G2" s="270"/>
      <c r="H2" s="270"/>
      <c r="I2" s="271"/>
    </row>
    <row r="3" spans="2:9" ht="42" customHeight="1" thickBot="1" x14ac:dyDescent="0.3">
      <c r="B3" s="272" t="s">
        <v>104</v>
      </c>
      <c r="C3" s="273"/>
      <c r="D3" s="273"/>
      <c r="E3" s="273"/>
      <c r="F3" s="273"/>
      <c r="G3" s="273"/>
      <c r="H3" s="273"/>
      <c r="I3" s="274"/>
    </row>
    <row r="4" spans="2:9" x14ac:dyDescent="0.25">
      <c r="B4" s="7"/>
      <c r="C4" s="1"/>
      <c r="D4" s="1"/>
      <c r="E4" s="1"/>
      <c r="F4" s="1"/>
      <c r="G4" s="1"/>
      <c r="H4" s="11"/>
      <c r="I4" s="12"/>
    </row>
    <row r="5" spans="2:9" ht="16.5" customHeight="1" x14ac:dyDescent="0.25">
      <c r="B5" s="2"/>
      <c r="C5" s="3"/>
      <c r="D5" s="3"/>
      <c r="E5" s="3"/>
      <c r="F5" s="3"/>
      <c r="G5" s="3"/>
      <c r="H5" s="13"/>
      <c r="I5" s="14"/>
    </row>
    <row r="6" spans="2:9" ht="15.6" x14ac:dyDescent="0.3">
      <c r="B6" s="2"/>
      <c r="C6" s="65" t="s">
        <v>0</v>
      </c>
      <c r="D6" s="66"/>
      <c r="E6" s="15"/>
      <c r="F6" s="15"/>
      <c r="G6" s="15"/>
      <c r="H6" s="179" t="s">
        <v>1</v>
      </c>
      <c r="I6" s="14"/>
    </row>
    <row r="7" spans="2:9" ht="8.25" customHeight="1" x14ac:dyDescent="0.25">
      <c r="B7" s="2"/>
      <c r="C7" s="3"/>
      <c r="D7" s="3"/>
      <c r="E7" s="3"/>
      <c r="F7" s="3"/>
      <c r="G7" s="3"/>
      <c r="H7" s="13"/>
      <c r="I7" s="14"/>
    </row>
    <row r="8" spans="2:9" ht="15.6" x14ac:dyDescent="0.3">
      <c r="B8" s="37" t="s">
        <v>2</v>
      </c>
      <c r="C8" s="62" t="s">
        <v>3</v>
      </c>
      <c r="D8" s="63"/>
      <c r="E8" s="4"/>
      <c r="F8" s="8"/>
      <c r="G8" s="3"/>
      <c r="H8" s="184">
        <f>I55</f>
        <v>0</v>
      </c>
      <c r="I8" s="14"/>
    </row>
    <row r="9" spans="2:9" ht="15.6" x14ac:dyDescent="0.3">
      <c r="B9" s="37"/>
      <c r="C9" s="62"/>
      <c r="D9" s="64"/>
      <c r="E9" s="3"/>
      <c r="F9" s="10"/>
      <c r="G9" s="3"/>
      <c r="H9" s="184"/>
      <c r="I9" s="14"/>
    </row>
    <row r="10" spans="2:9" ht="15.6" x14ac:dyDescent="0.3">
      <c r="B10" s="37" t="s">
        <v>4</v>
      </c>
      <c r="C10" s="62" t="s">
        <v>11</v>
      </c>
      <c r="D10" s="63"/>
      <c r="E10" s="4"/>
      <c r="F10" s="3"/>
      <c r="G10" s="3"/>
      <c r="H10" s="184">
        <f>I79</f>
        <v>0</v>
      </c>
      <c r="I10" s="14"/>
    </row>
    <row r="11" spans="2:9" ht="15.6" x14ac:dyDescent="0.3">
      <c r="B11" s="37"/>
      <c r="C11" s="62"/>
      <c r="D11" s="64"/>
      <c r="E11" s="3"/>
      <c r="F11" s="3"/>
      <c r="G11" s="3"/>
      <c r="H11" s="184"/>
      <c r="I11" s="14"/>
    </row>
    <row r="12" spans="2:9" ht="15.6" x14ac:dyDescent="0.3">
      <c r="B12" s="37" t="s">
        <v>5</v>
      </c>
      <c r="C12" s="35" t="s">
        <v>22</v>
      </c>
      <c r="D12" s="63"/>
      <c r="E12" s="4"/>
      <c r="F12" s="4"/>
      <c r="G12" s="3"/>
      <c r="H12" s="184">
        <f>I104</f>
        <v>0</v>
      </c>
      <c r="I12" s="14"/>
    </row>
    <row r="13" spans="2:9" ht="15.6" x14ac:dyDescent="0.3">
      <c r="B13" s="37"/>
      <c r="C13" s="62"/>
      <c r="D13" s="63"/>
      <c r="E13" s="4"/>
      <c r="F13" s="8"/>
      <c r="G13" s="3"/>
      <c r="H13" s="184"/>
      <c r="I13" s="14"/>
    </row>
    <row r="14" spans="2:9" ht="15.6" x14ac:dyDescent="0.3">
      <c r="B14" s="37" t="s">
        <v>6</v>
      </c>
      <c r="C14" s="62" t="s">
        <v>112</v>
      </c>
      <c r="D14" s="64"/>
      <c r="E14" s="3"/>
      <c r="F14" s="3"/>
      <c r="G14" s="3"/>
      <c r="H14" s="184">
        <f>I131</f>
        <v>0</v>
      </c>
      <c r="I14" s="14"/>
    </row>
    <row r="15" spans="2:9" ht="15.6" x14ac:dyDescent="0.3">
      <c r="B15" s="37"/>
      <c r="C15" s="62"/>
      <c r="D15" s="64"/>
      <c r="E15" s="3"/>
      <c r="F15" s="3"/>
      <c r="G15" s="3"/>
      <c r="H15" s="184"/>
      <c r="I15" s="14"/>
    </row>
    <row r="16" spans="2:9" ht="15.6" x14ac:dyDescent="0.3">
      <c r="B16" s="37" t="s">
        <v>8</v>
      </c>
      <c r="C16" s="62" t="s">
        <v>7</v>
      </c>
      <c r="D16" s="3"/>
      <c r="E16" s="3"/>
      <c r="F16" s="3"/>
      <c r="G16" s="3"/>
      <c r="H16" s="184">
        <f>I141</f>
        <v>0</v>
      </c>
      <c r="I16" s="14"/>
    </row>
    <row r="17" spans="1:13" ht="15.6" x14ac:dyDescent="0.3">
      <c r="B17" s="37"/>
      <c r="C17" s="62"/>
      <c r="D17" s="64"/>
      <c r="E17" s="3"/>
      <c r="F17" s="3"/>
      <c r="G17" s="3"/>
      <c r="H17" s="184"/>
      <c r="I17" s="14"/>
    </row>
    <row r="18" spans="1:13" ht="15.6" x14ac:dyDescent="0.3">
      <c r="B18" s="37" t="s">
        <v>10</v>
      </c>
      <c r="C18" s="62" t="s">
        <v>80</v>
      </c>
      <c r="D18" s="64"/>
      <c r="E18" s="3"/>
      <c r="F18" s="3"/>
      <c r="G18" s="3"/>
      <c r="H18" s="184">
        <f>I151</f>
        <v>0</v>
      </c>
      <c r="I18" s="14"/>
    </row>
    <row r="19" spans="1:13" ht="15.6" x14ac:dyDescent="0.3">
      <c r="B19" s="37"/>
      <c r="C19" s="62"/>
      <c r="D19" s="64"/>
      <c r="E19" s="3"/>
      <c r="F19" s="3"/>
      <c r="G19" s="3"/>
      <c r="H19" s="184"/>
      <c r="I19" s="14"/>
    </row>
    <row r="20" spans="1:13" ht="15.6" x14ac:dyDescent="0.3">
      <c r="A20" s="28"/>
      <c r="B20" s="37"/>
      <c r="C20" s="62"/>
      <c r="D20" s="64"/>
      <c r="E20" s="3"/>
      <c r="F20" s="3"/>
      <c r="G20" s="3"/>
      <c r="H20" s="184"/>
      <c r="I20" s="14"/>
    </row>
    <row r="21" spans="1:13" x14ac:dyDescent="0.25">
      <c r="A21" s="20"/>
      <c r="B21" s="2"/>
      <c r="C21" s="3"/>
      <c r="D21" s="3"/>
      <c r="E21" s="3"/>
      <c r="F21" s="3"/>
      <c r="G21" s="3"/>
      <c r="H21" s="184"/>
      <c r="I21" s="14"/>
    </row>
    <row r="22" spans="1:13" ht="15.6" x14ac:dyDescent="0.3">
      <c r="A22" s="20"/>
      <c r="B22" s="2"/>
      <c r="C22" s="3"/>
      <c r="D22" s="3"/>
      <c r="E22" s="3"/>
      <c r="F22" s="64"/>
      <c r="G22" s="67" t="s">
        <v>29</v>
      </c>
      <c r="H22" s="184">
        <f>SUM(H8:H18)</f>
        <v>0</v>
      </c>
      <c r="I22" s="14"/>
    </row>
    <row r="23" spans="1:13" x14ac:dyDescent="0.25">
      <c r="A23" s="20"/>
      <c r="B23" s="2"/>
      <c r="C23" s="3"/>
      <c r="D23" s="3"/>
      <c r="E23" s="3"/>
      <c r="F23" s="3"/>
      <c r="G23" s="3"/>
      <c r="H23" s="184"/>
      <c r="I23" s="14"/>
    </row>
    <row r="24" spans="1:13" x14ac:dyDescent="0.25">
      <c r="B24" s="2"/>
      <c r="C24" s="3"/>
      <c r="D24" s="3"/>
      <c r="E24" s="3"/>
      <c r="F24" s="3"/>
      <c r="G24" s="3"/>
      <c r="H24" s="184"/>
      <c r="I24" s="14"/>
    </row>
    <row r="25" spans="1:13" ht="15.6" x14ac:dyDescent="0.3">
      <c r="B25" s="2"/>
      <c r="C25" s="3"/>
      <c r="D25" s="3"/>
      <c r="E25" s="3"/>
      <c r="F25" s="3"/>
      <c r="G25" s="67" t="s">
        <v>30</v>
      </c>
      <c r="H25" s="184">
        <f>H22</f>
        <v>0</v>
      </c>
      <c r="I25" s="14"/>
      <c r="J25" s="15"/>
      <c r="K25" s="3"/>
      <c r="L25" s="3"/>
      <c r="M25" s="3"/>
    </row>
    <row r="26" spans="1:13" x14ac:dyDescent="0.25">
      <c r="B26" s="2"/>
      <c r="C26" s="3"/>
      <c r="D26" s="3"/>
      <c r="E26" s="3"/>
      <c r="F26" s="3"/>
      <c r="G26" s="3"/>
      <c r="H26" s="10"/>
      <c r="I26" s="14"/>
      <c r="J26" s="3"/>
      <c r="K26" s="3"/>
      <c r="L26" s="3"/>
      <c r="M26" s="3"/>
    </row>
    <row r="27" spans="1:13" ht="12.75" customHeight="1" x14ac:dyDescent="0.25">
      <c r="B27" s="276" t="s">
        <v>108</v>
      </c>
      <c r="C27" s="277"/>
      <c r="D27" s="277"/>
      <c r="E27" s="277"/>
      <c r="F27" s="277"/>
      <c r="G27" s="277"/>
      <c r="H27" s="277"/>
      <c r="I27" s="278"/>
      <c r="J27" s="71"/>
      <c r="K27" s="71"/>
      <c r="L27" s="71"/>
      <c r="M27" s="3"/>
    </row>
    <row r="28" spans="1:13" x14ac:dyDescent="0.25">
      <c r="B28" s="279"/>
      <c r="C28" s="277"/>
      <c r="D28" s="277"/>
      <c r="E28" s="277"/>
      <c r="F28" s="277"/>
      <c r="G28" s="277"/>
      <c r="H28" s="277"/>
      <c r="I28" s="278"/>
      <c r="J28" s="71"/>
      <c r="K28" s="71"/>
      <c r="L28" s="71"/>
    </row>
    <row r="29" spans="1:13" x14ac:dyDescent="0.25">
      <c r="B29" s="279"/>
      <c r="C29" s="277"/>
      <c r="D29" s="277"/>
      <c r="E29" s="277"/>
      <c r="F29" s="277"/>
      <c r="G29" s="277"/>
      <c r="H29" s="277"/>
      <c r="I29" s="278"/>
      <c r="J29" s="71"/>
      <c r="K29" s="71"/>
      <c r="L29" s="71"/>
    </row>
    <row r="30" spans="1:13" ht="19.5" customHeight="1" thickBot="1" x14ac:dyDescent="0.3">
      <c r="B30" s="280"/>
      <c r="C30" s="281"/>
      <c r="D30" s="281"/>
      <c r="E30" s="281"/>
      <c r="F30" s="281"/>
      <c r="G30" s="281"/>
      <c r="H30" s="281"/>
      <c r="I30" s="282"/>
      <c r="J30" s="71"/>
      <c r="K30" s="71"/>
      <c r="L30" s="71"/>
    </row>
    <row r="31" spans="1:13" ht="13.8" thickBot="1" x14ac:dyDescent="0.3">
      <c r="C31" s="180"/>
    </row>
    <row r="32" spans="1:13" ht="4.5" customHeight="1" thickBot="1" x14ac:dyDescent="0.3">
      <c r="A32" s="7"/>
      <c r="B32" s="1"/>
      <c r="C32" s="1"/>
      <c r="D32" s="1"/>
      <c r="E32" s="1"/>
      <c r="F32" s="1"/>
      <c r="G32" s="1"/>
      <c r="H32" s="1"/>
      <c r="I32" s="12"/>
    </row>
    <row r="33" spans="1:16" ht="24" customHeight="1" x14ac:dyDescent="0.25">
      <c r="A33" s="288" t="s">
        <v>35</v>
      </c>
      <c r="B33" s="289"/>
      <c r="C33" s="289"/>
      <c r="D33" s="289"/>
      <c r="E33" s="289"/>
      <c r="F33" s="289"/>
      <c r="G33" s="289"/>
      <c r="H33" s="289"/>
      <c r="I33" s="290"/>
      <c r="L33" t="s">
        <v>103</v>
      </c>
    </row>
    <row r="34" spans="1:16" ht="23.25" customHeight="1" thickBot="1" x14ac:dyDescent="0.3">
      <c r="A34" s="291" t="s">
        <v>113</v>
      </c>
      <c r="B34" s="292"/>
      <c r="C34" s="292"/>
      <c r="D34" s="292"/>
      <c r="E34" s="292"/>
      <c r="F34" s="292"/>
      <c r="G34" s="292"/>
      <c r="H34" s="292"/>
      <c r="I34" s="293"/>
      <c r="L34" t="s">
        <v>102</v>
      </c>
    </row>
    <row r="35" spans="1:16" ht="44.25" customHeight="1" x14ac:dyDescent="0.25">
      <c r="A35" s="38" t="s">
        <v>21</v>
      </c>
      <c r="B35" s="39"/>
      <c r="C35" s="1"/>
      <c r="D35" s="233" t="s">
        <v>114</v>
      </c>
      <c r="E35" s="234"/>
      <c r="F35" s="234"/>
      <c r="G35" s="234"/>
      <c r="H35" s="234"/>
      <c r="I35" s="235"/>
      <c r="J35" s="26"/>
      <c r="K35" s="113" t="s">
        <v>60</v>
      </c>
    </row>
    <row r="36" spans="1:16" ht="36" customHeight="1" x14ac:dyDescent="0.25">
      <c r="A36" s="238" t="s">
        <v>36</v>
      </c>
      <c r="B36" s="239"/>
      <c r="C36" s="239"/>
      <c r="D36" s="239"/>
      <c r="E36" s="192" t="s">
        <v>117</v>
      </c>
      <c r="F36" s="191" t="s">
        <v>33</v>
      </c>
      <c r="G36" s="192" t="s">
        <v>37</v>
      </c>
      <c r="H36" s="76" t="s">
        <v>38</v>
      </c>
      <c r="I36" s="89" t="s">
        <v>39</v>
      </c>
      <c r="J36" s="3"/>
      <c r="K36" s="115" t="s">
        <v>31</v>
      </c>
      <c r="L36" s="116" t="s">
        <v>61</v>
      </c>
      <c r="M36" s="115" t="s">
        <v>57</v>
      </c>
    </row>
    <row r="37" spans="1:16" ht="15.75" customHeight="1" x14ac:dyDescent="0.25">
      <c r="A37" s="267"/>
      <c r="B37" s="268"/>
      <c r="C37" s="268"/>
      <c r="D37" s="268"/>
      <c r="E37" s="77"/>
      <c r="F37" s="175"/>
      <c r="G37" s="78"/>
      <c r="H37" s="79"/>
      <c r="I37" s="80">
        <f>E37*G37</f>
        <v>0</v>
      </c>
      <c r="J37" s="58"/>
      <c r="K37" s="108">
        <v>0</v>
      </c>
      <c r="L37" s="109">
        <v>2080</v>
      </c>
      <c r="M37" s="110">
        <f t="shared" ref="M37:M42" si="0">K37/L37</f>
        <v>0</v>
      </c>
    </row>
    <row r="38" spans="1:16" ht="15.75" customHeight="1" x14ac:dyDescent="0.25">
      <c r="A38" s="294"/>
      <c r="B38" s="284"/>
      <c r="C38" s="284"/>
      <c r="D38" s="284"/>
      <c r="E38" s="81"/>
      <c r="F38" s="176"/>
      <c r="G38" s="82"/>
      <c r="H38" s="83"/>
      <c r="I38" s="80">
        <f t="shared" ref="I38:I43" si="1">E38*G38</f>
        <v>0</v>
      </c>
      <c r="J38" s="59"/>
      <c r="K38" s="108">
        <v>0</v>
      </c>
      <c r="L38" s="109">
        <v>2080</v>
      </c>
      <c r="M38" s="110">
        <f t="shared" si="0"/>
        <v>0</v>
      </c>
    </row>
    <row r="39" spans="1:16" ht="15.75" customHeight="1" x14ac:dyDescent="0.25">
      <c r="A39" s="283"/>
      <c r="B39" s="284"/>
      <c r="C39" s="284"/>
      <c r="D39" s="284"/>
      <c r="E39" s="81"/>
      <c r="F39" s="176"/>
      <c r="G39" s="82"/>
      <c r="H39" s="83"/>
      <c r="I39" s="80">
        <f t="shared" si="1"/>
        <v>0</v>
      </c>
      <c r="J39" s="60"/>
      <c r="K39" s="108">
        <v>0</v>
      </c>
      <c r="L39" s="109">
        <v>2080</v>
      </c>
      <c r="M39" s="110">
        <f t="shared" si="0"/>
        <v>0</v>
      </c>
    </row>
    <row r="40" spans="1:16" ht="15.75" customHeight="1" x14ac:dyDescent="0.25">
      <c r="A40" s="285"/>
      <c r="B40" s="286"/>
      <c r="C40" s="286"/>
      <c r="D40" s="286"/>
      <c r="E40" s="84"/>
      <c r="F40" s="176"/>
      <c r="G40" s="43"/>
      <c r="H40" s="84"/>
      <c r="I40" s="80">
        <f t="shared" si="1"/>
        <v>0</v>
      </c>
      <c r="J40" s="61"/>
      <c r="K40" s="108"/>
      <c r="L40" s="109">
        <v>2080</v>
      </c>
      <c r="M40" s="110">
        <f t="shared" si="0"/>
        <v>0</v>
      </c>
    </row>
    <row r="41" spans="1:16" x14ac:dyDescent="0.25">
      <c r="A41" s="264"/>
      <c r="B41" s="223"/>
      <c r="C41" s="223"/>
      <c r="D41" s="223"/>
      <c r="E41" s="84"/>
      <c r="F41" s="177"/>
      <c r="G41" s="43"/>
      <c r="H41" s="42"/>
      <c r="I41" s="80">
        <f t="shared" si="1"/>
        <v>0</v>
      </c>
      <c r="J41" s="32"/>
      <c r="K41" s="108"/>
      <c r="L41" s="109">
        <v>2080</v>
      </c>
      <c r="M41" s="110">
        <f t="shared" si="0"/>
        <v>0</v>
      </c>
    </row>
    <row r="42" spans="1:16" x14ac:dyDescent="0.25">
      <c r="A42" s="339"/>
      <c r="B42" s="340"/>
      <c r="C42" s="340"/>
      <c r="D42" s="340"/>
      <c r="E42" s="84"/>
      <c r="F42" s="177"/>
      <c r="G42" s="44"/>
      <c r="H42" s="84"/>
      <c r="I42" s="80">
        <f t="shared" si="1"/>
        <v>0</v>
      </c>
      <c r="J42" s="31"/>
      <c r="K42" s="108"/>
      <c r="L42" s="109">
        <v>2080</v>
      </c>
      <c r="M42" s="110">
        <f t="shared" si="0"/>
        <v>0</v>
      </c>
    </row>
    <row r="43" spans="1:16" x14ac:dyDescent="0.25">
      <c r="A43" s="285"/>
      <c r="B43" s="286"/>
      <c r="C43" s="286"/>
      <c r="D43" s="286"/>
      <c r="E43" s="84"/>
      <c r="F43" s="177"/>
      <c r="G43" s="44"/>
      <c r="H43" s="84"/>
      <c r="I43" s="80">
        <f t="shared" si="1"/>
        <v>0</v>
      </c>
      <c r="J43" s="31"/>
      <c r="K43" s="111">
        <f>SUM(K37:K42)</f>
        <v>0</v>
      </c>
      <c r="L43" s="112"/>
      <c r="M43" s="112"/>
    </row>
    <row r="44" spans="1:16" ht="15.75" customHeight="1" x14ac:dyDescent="0.25">
      <c r="A44" s="117"/>
      <c r="B44" s="20"/>
      <c r="C44" s="20"/>
      <c r="D44" s="20"/>
      <c r="E44" s="3"/>
      <c r="F44" s="131" t="s">
        <v>62</v>
      </c>
      <c r="G44" s="132">
        <f>SUM(G37:G43)</f>
        <v>0</v>
      </c>
      <c r="H44" s="3"/>
      <c r="I44" s="118"/>
      <c r="J44" s="31"/>
      <c r="K44" s="111"/>
      <c r="L44" s="112"/>
      <c r="M44" s="112"/>
    </row>
    <row r="45" spans="1:16" ht="20.25" customHeight="1" thickBot="1" x14ac:dyDescent="0.3">
      <c r="A45" s="104"/>
      <c r="B45" s="15"/>
      <c r="C45" s="15"/>
      <c r="D45" s="15"/>
      <c r="E45" s="15"/>
      <c r="F45" s="15"/>
      <c r="G45" s="15"/>
      <c r="H45" s="218" t="s">
        <v>40</v>
      </c>
      <c r="I45" s="219">
        <f>SUM(I37:I43)</f>
        <v>0</v>
      </c>
      <c r="J45" s="31"/>
    </row>
    <row r="46" spans="1:16" ht="26.25" customHeight="1" x14ac:dyDescent="0.25">
      <c r="A46" s="343" t="s">
        <v>42</v>
      </c>
      <c r="B46" s="296"/>
      <c r="C46" s="296"/>
      <c r="D46" s="344"/>
      <c r="E46" s="233" t="s">
        <v>41</v>
      </c>
      <c r="F46" s="234"/>
      <c r="G46" s="234"/>
      <c r="H46" s="234"/>
      <c r="I46" s="235"/>
    </row>
    <row r="47" spans="1:16" ht="14.25" customHeight="1" x14ac:dyDescent="0.25">
      <c r="A47" s="341"/>
      <c r="B47" s="342"/>
      <c r="C47" s="342"/>
      <c r="D47" s="236" t="s">
        <v>48</v>
      </c>
      <c r="E47" s="143" t="s">
        <v>49</v>
      </c>
      <c r="F47" s="144" t="s">
        <v>50</v>
      </c>
      <c r="G47" s="127"/>
      <c r="H47" s="128"/>
      <c r="I47" s="145" t="s">
        <v>52</v>
      </c>
      <c r="K47" s="329" t="s">
        <v>58</v>
      </c>
      <c r="L47" s="329"/>
      <c r="M47" s="329"/>
      <c r="N47" s="329"/>
      <c r="O47" s="329"/>
      <c r="P47" s="329"/>
    </row>
    <row r="48" spans="1:16" ht="38.25" customHeight="1" x14ac:dyDescent="0.25">
      <c r="A48" s="193"/>
      <c r="B48" s="194"/>
      <c r="C48" s="194"/>
      <c r="D48" s="237"/>
      <c r="E48" s="195" t="s">
        <v>109</v>
      </c>
      <c r="F48" s="146" t="s">
        <v>51</v>
      </c>
      <c r="G48" s="129"/>
      <c r="H48" s="130"/>
      <c r="I48" s="145"/>
      <c r="K48" s="346" t="s">
        <v>59</v>
      </c>
      <c r="L48" s="346"/>
      <c r="M48" s="115" t="s">
        <v>17</v>
      </c>
      <c r="N48" s="347" t="s">
        <v>100</v>
      </c>
      <c r="O48" s="347"/>
      <c r="P48" s="115" t="s">
        <v>48</v>
      </c>
    </row>
    <row r="49" spans="1:16" x14ac:dyDescent="0.25">
      <c r="A49" s="101" t="s">
        <v>43</v>
      </c>
      <c r="B49" s="98"/>
      <c r="C49" s="217"/>
      <c r="D49" s="114">
        <f t="shared" ref="D49:D53" si="2">P49</f>
        <v>0</v>
      </c>
      <c r="E49" s="99">
        <f>D49/2080</f>
        <v>0</v>
      </c>
      <c r="F49" s="120">
        <f>E49*$G$44</f>
        <v>0</v>
      </c>
      <c r="G49" s="122"/>
      <c r="H49" s="123"/>
      <c r="I49" s="121">
        <f t="shared" ref="I49:I53" si="3">F49</f>
        <v>0</v>
      </c>
      <c r="J49" s="30"/>
      <c r="K49" s="345" t="s">
        <v>43</v>
      </c>
      <c r="L49" s="345"/>
      <c r="M49" s="106"/>
      <c r="N49" s="333">
        <f>K43</f>
        <v>0</v>
      </c>
      <c r="O49" s="334"/>
      <c r="P49" s="107">
        <f t="shared" ref="P49:P53" si="4">M49*N49</f>
        <v>0</v>
      </c>
    </row>
    <row r="50" spans="1:16" x14ac:dyDescent="0.25">
      <c r="A50" s="101" t="s">
        <v>16</v>
      </c>
      <c r="B50" s="98"/>
      <c r="C50" s="98"/>
      <c r="D50" s="114">
        <f t="shared" si="2"/>
        <v>0</v>
      </c>
      <c r="E50" s="99">
        <f t="shared" ref="E50:E53" si="5">D50/2080</f>
        <v>0</v>
      </c>
      <c r="F50" s="120">
        <f t="shared" ref="F50:F53" si="6">E50*$G$44</f>
        <v>0</v>
      </c>
      <c r="G50" s="124"/>
      <c r="H50" s="123"/>
      <c r="I50" s="121">
        <f t="shared" si="3"/>
        <v>0</v>
      </c>
      <c r="J50" s="30"/>
      <c r="K50" s="345" t="s">
        <v>16</v>
      </c>
      <c r="L50" s="345"/>
      <c r="M50" s="106"/>
      <c r="N50" s="333">
        <f>K43</f>
        <v>0</v>
      </c>
      <c r="O50" s="334"/>
      <c r="P50" s="107">
        <f t="shared" si="4"/>
        <v>0</v>
      </c>
    </row>
    <row r="51" spans="1:16" x14ac:dyDescent="0.25">
      <c r="A51" s="101" t="s">
        <v>44</v>
      </c>
      <c r="B51" s="98"/>
      <c r="C51" s="98"/>
      <c r="D51" s="114">
        <f t="shared" si="2"/>
        <v>0</v>
      </c>
      <c r="E51" s="99">
        <f t="shared" si="5"/>
        <v>0</v>
      </c>
      <c r="F51" s="120">
        <f t="shared" si="6"/>
        <v>0</v>
      </c>
      <c r="G51" s="124"/>
      <c r="H51" s="123"/>
      <c r="I51" s="121">
        <f t="shared" si="3"/>
        <v>0</v>
      </c>
      <c r="J51" s="30"/>
      <c r="K51" s="345" t="s">
        <v>44</v>
      </c>
      <c r="L51" s="345"/>
      <c r="M51" s="106"/>
      <c r="N51" s="333">
        <f>K43</f>
        <v>0</v>
      </c>
      <c r="O51" s="334"/>
      <c r="P51" s="107">
        <f t="shared" si="4"/>
        <v>0</v>
      </c>
    </row>
    <row r="52" spans="1:16" x14ac:dyDescent="0.25">
      <c r="A52" s="101" t="s">
        <v>45</v>
      </c>
      <c r="B52" s="98"/>
      <c r="C52" s="98"/>
      <c r="D52" s="114">
        <f t="shared" si="2"/>
        <v>0</v>
      </c>
      <c r="E52" s="99">
        <f t="shared" si="5"/>
        <v>0</v>
      </c>
      <c r="F52" s="120">
        <f t="shared" si="6"/>
        <v>0</v>
      </c>
      <c r="G52" s="124"/>
      <c r="H52" s="123"/>
      <c r="I52" s="121">
        <f t="shared" si="3"/>
        <v>0</v>
      </c>
      <c r="J52" s="30"/>
      <c r="K52" s="345" t="s">
        <v>45</v>
      </c>
      <c r="L52" s="345"/>
      <c r="M52" s="106"/>
      <c r="N52" s="333">
        <f>K43</f>
        <v>0</v>
      </c>
      <c r="O52" s="334"/>
      <c r="P52" s="107">
        <f t="shared" si="4"/>
        <v>0</v>
      </c>
    </row>
    <row r="53" spans="1:16" ht="14.25" customHeight="1" x14ac:dyDescent="0.25">
      <c r="A53" s="101" t="s">
        <v>46</v>
      </c>
      <c r="B53" s="98"/>
      <c r="C53" s="98"/>
      <c r="D53" s="114">
        <f t="shared" si="2"/>
        <v>0</v>
      </c>
      <c r="E53" s="99">
        <f t="shared" si="5"/>
        <v>0</v>
      </c>
      <c r="F53" s="120">
        <f t="shared" si="6"/>
        <v>0</v>
      </c>
      <c r="G53" s="125"/>
      <c r="H53" s="126"/>
      <c r="I53" s="121">
        <f t="shared" si="3"/>
        <v>0</v>
      </c>
      <c r="K53" s="345" t="s">
        <v>46</v>
      </c>
      <c r="L53" s="345"/>
      <c r="M53" s="106"/>
      <c r="N53" s="333">
        <f>K43</f>
        <v>0</v>
      </c>
      <c r="O53" s="334"/>
      <c r="P53" s="107">
        <f t="shared" si="4"/>
        <v>0</v>
      </c>
    </row>
    <row r="54" spans="1:16" ht="19.5" customHeight="1" thickBot="1" x14ac:dyDescent="0.3">
      <c r="A54" s="5"/>
      <c r="B54" s="6"/>
      <c r="C54" s="6"/>
      <c r="D54" s="6"/>
      <c r="E54" s="6"/>
      <c r="F54" s="6"/>
      <c r="G54" s="6"/>
      <c r="H54" s="100" t="s">
        <v>54</v>
      </c>
      <c r="I54" s="54">
        <f>SUM(I49:I53)</f>
        <v>0</v>
      </c>
    </row>
    <row r="55" spans="1:16" ht="17.25" customHeight="1" thickBot="1" x14ac:dyDescent="0.3">
      <c r="A55" s="5"/>
      <c r="B55" s="6"/>
      <c r="C55" s="6"/>
      <c r="D55" s="6"/>
      <c r="E55" s="6"/>
      <c r="F55" s="6"/>
      <c r="G55" s="6"/>
      <c r="H55" s="100" t="s">
        <v>55</v>
      </c>
      <c r="I55" s="54">
        <f>I45+I54</f>
        <v>0</v>
      </c>
    </row>
    <row r="56" spans="1:16" ht="53.25" customHeight="1" thickBot="1" x14ac:dyDescent="0.3">
      <c r="A56" s="227" t="s">
        <v>128</v>
      </c>
      <c r="B56" s="228"/>
      <c r="C56" s="228"/>
      <c r="D56" s="228"/>
      <c r="E56" s="228"/>
      <c r="F56" s="228"/>
      <c r="G56" s="228"/>
      <c r="H56" s="228"/>
      <c r="I56" s="229"/>
    </row>
    <row r="57" spans="1:16" ht="24.75" customHeight="1" thickBot="1" x14ac:dyDescent="0.3">
      <c r="A57" s="15"/>
      <c r="B57" s="15"/>
      <c r="C57" s="15"/>
      <c r="D57" s="15"/>
      <c r="E57" s="15"/>
      <c r="F57" s="15"/>
      <c r="G57" s="15"/>
      <c r="H57" s="102"/>
      <c r="I57" s="103"/>
    </row>
    <row r="58" spans="1:16" ht="32.25" customHeight="1" x14ac:dyDescent="0.25">
      <c r="A58" s="94" t="s">
        <v>56</v>
      </c>
      <c r="B58" s="296" t="s">
        <v>99</v>
      </c>
      <c r="C58" s="296"/>
      <c r="D58" s="233" t="s">
        <v>107</v>
      </c>
      <c r="E58" s="234"/>
      <c r="F58" s="234"/>
      <c r="G58" s="234"/>
      <c r="H58" s="234"/>
      <c r="I58" s="235"/>
    </row>
    <row r="59" spans="1:16" ht="18" customHeight="1" x14ac:dyDescent="0.25">
      <c r="A59" s="300" t="s">
        <v>79</v>
      </c>
      <c r="B59" s="301"/>
      <c r="C59" s="301"/>
      <c r="D59" s="48"/>
      <c r="E59" s="48"/>
      <c r="F59" s="299" t="s">
        <v>47</v>
      </c>
      <c r="G59" s="299"/>
      <c r="H59" s="299"/>
      <c r="I59" s="93"/>
    </row>
    <row r="60" spans="1:16" ht="20.25" customHeight="1" x14ac:dyDescent="0.25">
      <c r="A60" s="295" t="s">
        <v>25</v>
      </c>
      <c r="B60" s="261"/>
      <c r="C60" s="261"/>
      <c r="D60" s="261" t="s">
        <v>26</v>
      </c>
      <c r="E60" s="261"/>
      <c r="F60" s="142" t="s">
        <v>63</v>
      </c>
      <c r="G60" s="142" t="s">
        <v>64</v>
      </c>
      <c r="H60" s="142" t="s">
        <v>65</v>
      </c>
      <c r="I60" s="89" t="s">
        <v>34</v>
      </c>
    </row>
    <row r="61" spans="1:16" x14ac:dyDescent="0.25">
      <c r="A61" s="287"/>
      <c r="B61" s="275"/>
      <c r="C61" s="275"/>
      <c r="D61" s="275"/>
      <c r="E61" s="275"/>
      <c r="F61" s="133"/>
      <c r="G61" s="134"/>
      <c r="H61" s="49"/>
      <c r="I61" s="90">
        <f>F61*H61</f>
        <v>0</v>
      </c>
    </row>
    <row r="62" spans="1:16" x14ac:dyDescent="0.25">
      <c r="A62" s="297"/>
      <c r="B62" s="275"/>
      <c r="C62" s="275"/>
      <c r="D62" s="298"/>
      <c r="E62" s="275"/>
      <c r="F62" s="84"/>
      <c r="G62" s="186"/>
      <c r="H62" s="49"/>
      <c r="I62" s="90">
        <f>F62*H62</f>
        <v>0</v>
      </c>
    </row>
    <row r="63" spans="1:16" x14ac:dyDescent="0.25">
      <c r="A63" s="287"/>
      <c r="B63" s="275"/>
      <c r="C63" s="275"/>
      <c r="D63" s="275"/>
      <c r="E63" s="275"/>
      <c r="F63" s="49"/>
      <c r="G63" s="49"/>
      <c r="H63" s="49"/>
      <c r="I63" s="90">
        <f>F63*H63</f>
        <v>0</v>
      </c>
    </row>
    <row r="64" spans="1:16" ht="15" customHeight="1" x14ac:dyDescent="0.25">
      <c r="A64" s="302"/>
      <c r="B64" s="303"/>
      <c r="C64" s="303"/>
      <c r="D64" s="303"/>
      <c r="E64" s="304" t="s">
        <v>47</v>
      </c>
      <c r="F64" s="304"/>
      <c r="G64" s="304"/>
      <c r="H64" s="304"/>
      <c r="I64" s="247" t="s">
        <v>74</v>
      </c>
    </row>
    <row r="65" spans="1:9" s="136" customFormat="1" ht="44.25" customHeight="1" x14ac:dyDescent="0.2">
      <c r="A65" s="308" t="s">
        <v>75</v>
      </c>
      <c r="B65" s="309"/>
      <c r="C65" s="309"/>
      <c r="D65" s="142" t="s">
        <v>66</v>
      </c>
      <c r="E65" s="142" t="s">
        <v>67</v>
      </c>
      <c r="F65" s="142" t="s">
        <v>68</v>
      </c>
      <c r="G65" s="142" t="s">
        <v>69</v>
      </c>
      <c r="H65" s="68" t="s">
        <v>86</v>
      </c>
      <c r="I65" s="248"/>
    </row>
    <row r="66" spans="1:9" x14ac:dyDescent="0.25">
      <c r="A66" s="240"/>
      <c r="B66" s="224"/>
      <c r="C66" s="224"/>
      <c r="D66" s="241"/>
      <c r="E66" s="139"/>
      <c r="F66" s="137" t="s">
        <v>70</v>
      </c>
      <c r="G66" s="97"/>
      <c r="H66" s="135"/>
      <c r="I66" s="147">
        <f>E66*G66</f>
        <v>0</v>
      </c>
    </row>
    <row r="67" spans="1:9" x14ac:dyDescent="0.25">
      <c r="A67" s="240"/>
      <c r="B67" s="224"/>
      <c r="C67" s="224"/>
      <c r="D67" s="242"/>
      <c r="E67" s="139"/>
      <c r="F67" s="137" t="s">
        <v>71</v>
      </c>
      <c r="G67" s="97"/>
      <c r="H67" s="139"/>
      <c r="I67" s="147">
        <f>E67*G67*H67</f>
        <v>0</v>
      </c>
    </row>
    <row r="68" spans="1:9" x14ac:dyDescent="0.25">
      <c r="A68" s="240"/>
      <c r="B68" s="224"/>
      <c r="C68" s="224"/>
      <c r="D68" s="242"/>
      <c r="E68" s="139"/>
      <c r="F68" s="137" t="s">
        <v>72</v>
      </c>
      <c r="G68" s="97"/>
      <c r="H68" s="139"/>
      <c r="I68" s="147">
        <f>E68*G68*H68</f>
        <v>0</v>
      </c>
    </row>
    <row r="69" spans="1:9" ht="35.25" customHeight="1" x14ac:dyDescent="0.25">
      <c r="A69" s="240"/>
      <c r="B69" s="224"/>
      <c r="C69" s="224"/>
      <c r="D69" s="242"/>
      <c r="E69" s="139"/>
      <c r="F69" s="138" t="s">
        <v>73</v>
      </c>
      <c r="G69" s="97"/>
      <c r="H69" s="135"/>
      <c r="I69" s="147">
        <f>E69*G69</f>
        <v>0</v>
      </c>
    </row>
    <row r="70" spans="1:9" ht="23.4" x14ac:dyDescent="0.25">
      <c r="A70" s="240"/>
      <c r="B70" s="224"/>
      <c r="C70" s="224"/>
      <c r="D70" s="243"/>
      <c r="E70" s="139"/>
      <c r="F70" s="178" t="s">
        <v>12</v>
      </c>
      <c r="G70" s="155">
        <v>0.57499999999999996</v>
      </c>
      <c r="H70" s="139"/>
      <c r="I70" s="147">
        <f>G70*H70</f>
        <v>0</v>
      </c>
    </row>
    <row r="71" spans="1:9" ht="20.25" customHeight="1" x14ac:dyDescent="0.25">
      <c r="A71" s="92"/>
      <c r="B71" s="48"/>
      <c r="C71" s="48"/>
      <c r="D71" s="48"/>
      <c r="E71" s="48"/>
      <c r="F71" s="48"/>
      <c r="G71" s="48"/>
      <c r="H71" s="169" t="s">
        <v>76</v>
      </c>
      <c r="I71" s="170">
        <f>SUM(I66:I70)</f>
        <v>0</v>
      </c>
    </row>
    <row r="72" spans="1:9" ht="24.75" customHeight="1" x14ac:dyDescent="0.25">
      <c r="A72" s="244" t="s">
        <v>78</v>
      </c>
      <c r="B72" s="245"/>
      <c r="C72" s="245"/>
      <c r="D72" s="245"/>
      <c r="E72" s="245"/>
      <c r="F72" s="245"/>
      <c r="G72" s="245"/>
      <c r="H72" s="245"/>
      <c r="I72" s="246"/>
    </row>
    <row r="73" spans="1:9" ht="42" customHeight="1" x14ac:dyDescent="0.25">
      <c r="A73" s="295" t="s">
        <v>101</v>
      </c>
      <c r="B73" s="261"/>
      <c r="C73" s="261"/>
      <c r="D73" s="261"/>
      <c r="E73" s="68" t="s">
        <v>23</v>
      </c>
      <c r="F73" s="68" t="s">
        <v>24</v>
      </c>
      <c r="G73" s="140" t="s">
        <v>77</v>
      </c>
      <c r="H73" s="141"/>
      <c r="I73" s="148" t="s">
        <v>74</v>
      </c>
    </row>
    <row r="74" spans="1:9" x14ac:dyDescent="0.25">
      <c r="A74" s="225"/>
      <c r="B74" s="226"/>
      <c r="C74" s="226"/>
      <c r="D74" s="226"/>
      <c r="E74" s="45"/>
      <c r="F74" s="42"/>
      <c r="G74" s="84"/>
      <c r="H74" s="4"/>
      <c r="I74" s="149">
        <f>E74*F74</f>
        <v>0</v>
      </c>
    </row>
    <row r="75" spans="1:9" x14ac:dyDescent="0.25">
      <c r="A75" s="225"/>
      <c r="B75" s="226"/>
      <c r="C75" s="226"/>
      <c r="D75" s="226"/>
      <c r="E75" s="45"/>
      <c r="F75" s="42"/>
      <c r="G75" s="84"/>
      <c r="H75" s="3"/>
      <c r="I75" s="88">
        <f>F75*E75</f>
        <v>0</v>
      </c>
    </row>
    <row r="76" spans="1:9" x14ac:dyDescent="0.25">
      <c r="A76" s="225"/>
      <c r="B76" s="226"/>
      <c r="C76" s="226"/>
      <c r="D76" s="226"/>
      <c r="E76" s="45"/>
      <c r="F76" s="42"/>
      <c r="G76" s="84"/>
      <c r="H76" s="3"/>
      <c r="I76" s="88">
        <f>F76*E76</f>
        <v>0</v>
      </c>
    </row>
    <row r="77" spans="1:9" ht="19.5" customHeight="1" x14ac:dyDescent="0.25">
      <c r="A77" s="117"/>
      <c r="B77" s="20"/>
      <c r="C77" s="20"/>
      <c r="D77" s="20"/>
      <c r="E77" s="20"/>
      <c r="F77" s="20"/>
      <c r="G77" s="27"/>
      <c r="H77" s="102" t="s">
        <v>76</v>
      </c>
      <c r="I77" s="171">
        <f>SUM(I74:I76)</f>
        <v>0</v>
      </c>
    </row>
    <row r="78" spans="1:9" ht="6" customHeight="1" x14ac:dyDescent="0.25">
      <c r="A78" s="117"/>
      <c r="B78" s="20"/>
      <c r="C78" s="20"/>
      <c r="D78" s="20"/>
      <c r="E78" s="20"/>
      <c r="F78" s="20"/>
      <c r="G78" s="27"/>
      <c r="H78" s="3"/>
      <c r="I78" s="9"/>
    </row>
    <row r="79" spans="1:9" ht="20.25" customHeight="1" thickBot="1" x14ac:dyDescent="0.3">
      <c r="A79" s="5"/>
      <c r="B79" s="6"/>
      <c r="C79" s="6"/>
      <c r="D79" s="6"/>
      <c r="E79" s="6"/>
      <c r="F79" s="6"/>
      <c r="G79" s="6"/>
      <c r="H79" s="46" t="s">
        <v>20</v>
      </c>
      <c r="I79" s="54">
        <f>I71+I77</f>
        <v>0</v>
      </c>
    </row>
    <row r="80" spans="1:9" ht="81" customHeight="1" thickBot="1" x14ac:dyDescent="0.3">
      <c r="A80" s="227" t="s">
        <v>127</v>
      </c>
      <c r="B80" s="228"/>
      <c r="C80" s="228"/>
      <c r="D80" s="228"/>
      <c r="E80" s="228"/>
      <c r="F80" s="228"/>
      <c r="G80" s="228"/>
      <c r="H80" s="228"/>
      <c r="I80" s="229"/>
    </row>
    <row r="81" spans="1:14" ht="60.75" customHeight="1" thickBot="1" x14ac:dyDescent="0.35">
      <c r="A81" s="15"/>
      <c r="B81" s="306"/>
      <c r="C81" s="307"/>
      <c r="D81" s="307"/>
      <c r="E81" s="15"/>
      <c r="F81" s="15"/>
      <c r="G81" s="15"/>
      <c r="H81" s="17"/>
      <c r="I81" s="3"/>
    </row>
    <row r="82" spans="1:14" ht="67.5" customHeight="1" x14ac:dyDescent="0.3">
      <c r="A82" s="40" t="s">
        <v>5</v>
      </c>
      <c r="B82" s="41" t="s">
        <v>22</v>
      </c>
      <c r="C82" s="336" t="s">
        <v>122</v>
      </c>
      <c r="D82" s="337"/>
      <c r="E82" s="337"/>
      <c r="F82" s="337"/>
      <c r="G82" s="337"/>
      <c r="H82" s="337"/>
      <c r="I82" s="338"/>
      <c r="K82" s="335"/>
      <c r="L82" s="335"/>
      <c r="M82" s="335"/>
      <c r="N82" s="335"/>
    </row>
    <row r="83" spans="1:14" ht="15" customHeight="1" x14ac:dyDescent="0.25">
      <c r="A83" s="330" t="s">
        <v>88</v>
      </c>
      <c r="B83" s="331"/>
      <c r="C83" s="331"/>
      <c r="D83" s="332"/>
      <c r="E83" s="305" t="s">
        <v>47</v>
      </c>
      <c r="F83" s="305"/>
      <c r="G83" s="305"/>
      <c r="H83" s="305"/>
      <c r="I83" s="247" t="s">
        <v>74</v>
      </c>
    </row>
    <row r="84" spans="1:14" s="136" customFormat="1" ht="26.25" customHeight="1" x14ac:dyDescent="0.2">
      <c r="A84" s="249" t="s">
        <v>87</v>
      </c>
      <c r="B84" s="250"/>
      <c r="C84" s="251"/>
      <c r="D84" s="142" t="s">
        <v>66</v>
      </c>
      <c r="E84" s="142" t="s">
        <v>67</v>
      </c>
      <c r="F84" s="142" t="s">
        <v>68</v>
      </c>
      <c r="G84" s="142" t="s">
        <v>69</v>
      </c>
      <c r="H84" s="68" t="s">
        <v>86</v>
      </c>
      <c r="I84" s="248"/>
    </row>
    <row r="85" spans="1:14" ht="14.25" customHeight="1" x14ac:dyDescent="0.25">
      <c r="A85" s="252"/>
      <c r="B85" s="253"/>
      <c r="C85" s="254"/>
      <c r="D85" s="352"/>
      <c r="E85" s="139"/>
      <c r="F85" s="137" t="s">
        <v>70</v>
      </c>
      <c r="G85" s="97"/>
      <c r="H85" s="135"/>
      <c r="I85" s="147">
        <f>E85*G85</f>
        <v>0</v>
      </c>
    </row>
    <row r="86" spans="1:14" x14ac:dyDescent="0.25">
      <c r="A86" s="255"/>
      <c r="B86" s="256"/>
      <c r="C86" s="257"/>
      <c r="D86" s="224"/>
      <c r="E86" s="139"/>
      <c r="F86" s="137" t="s">
        <v>71</v>
      </c>
      <c r="G86" s="97"/>
      <c r="H86" s="139"/>
      <c r="I86" s="147">
        <f>E86*G86*H86</f>
        <v>0</v>
      </c>
    </row>
    <row r="87" spans="1:14" x14ac:dyDescent="0.25">
      <c r="A87" s="255"/>
      <c r="B87" s="256"/>
      <c r="C87" s="257"/>
      <c r="D87" s="224"/>
      <c r="E87" s="139"/>
      <c r="F87" s="137" t="s">
        <v>72</v>
      </c>
      <c r="G87" s="97"/>
      <c r="H87" s="139"/>
      <c r="I87" s="147">
        <f>E87*G87*H87</f>
        <v>0</v>
      </c>
    </row>
    <row r="88" spans="1:14" ht="42.75" customHeight="1" x14ac:dyDescent="0.25">
      <c r="A88" s="255"/>
      <c r="B88" s="256"/>
      <c r="C88" s="257"/>
      <c r="D88" s="224"/>
      <c r="E88" s="139"/>
      <c r="F88" s="138" t="s">
        <v>73</v>
      </c>
      <c r="G88" s="97"/>
      <c r="H88" s="135"/>
      <c r="I88" s="147">
        <f>E88*G88</f>
        <v>0</v>
      </c>
    </row>
    <row r="89" spans="1:14" ht="25.5" customHeight="1" x14ac:dyDescent="0.25">
      <c r="A89" s="255"/>
      <c r="B89" s="256"/>
      <c r="C89" s="257"/>
      <c r="D89" s="224"/>
      <c r="E89" s="135"/>
      <c r="F89" s="154" t="s">
        <v>12</v>
      </c>
      <c r="G89" s="155">
        <v>0.57499999999999996</v>
      </c>
      <c r="H89" s="139"/>
      <c r="I89" s="147">
        <f>G89*H89</f>
        <v>0</v>
      </c>
    </row>
    <row r="90" spans="1:14" ht="18" customHeight="1" x14ac:dyDescent="0.25">
      <c r="A90" s="258"/>
      <c r="B90" s="259"/>
      <c r="C90" s="260"/>
      <c r="D90" s="224"/>
      <c r="E90" s="72">
        <v>0</v>
      </c>
      <c r="F90" s="42">
        <v>0</v>
      </c>
      <c r="G90" s="73">
        <v>0</v>
      </c>
      <c r="H90" s="74">
        <f>E90*F90*G90</f>
        <v>0</v>
      </c>
      <c r="I90" s="147">
        <f>E90*G90*H90</f>
        <v>0</v>
      </c>
    </row>
    <row r="91" spans="1:14" ht="17.25" customHeight="1" x14ac:dyDescent="0.25">
      <c r="A91" s="2"/>
      <c r="B91" s="4"/>
      <c r="C91" s="21"/>
      <c r="D91" s="4"/>
      <c r="E91" s="4"/>
      <c r="F91" s="25"/>
      <c r="G91" s="20"/>
      <c r="H91" s="75" t="s">
        <v>32</v>
      </c>
      <c r="I91" s="87">
        <f>SUM(I85:I90)</f>
        <v>0</v>
      </c>
    </row>
    <row r="92" spans="1:14" ht="17.25" customHeight="1" thickBot="1" x14ac:dyDescent="0.3">
      <c r="A92" s="5"/>
      <c r="B92" s="22"/>
      <c r="C92" s="23"/>
      <c r="D92" s="23"/>
      <c r="E92" s="23"/>
      <c r="F92" s="23"/>
      <c r="G92" s="23"/>
      <c r="H92" s="70" t="s">
        <v>91</v>
      </c>
      <c r="I92" s="36">
        <f>SUM(I91:I91)</f>
        <v>0</v>
      </c>
    </row>
    <row r="93" spans="1:14" ht="42.75" customHeight="1" thickBot="1" x14ac:dyDescent="0.3">
      <c r="A93" s="227" t="s">
        <v>123</v>
      </c>
      <c r="B93" s="228"/>
      <c r="C93" s="228"/>
      <c r="D93" s="228"/>
      <c r="E93" s="228"/>
      <c r="F93" s="228"/>
      <c r="G93" s="228"/>
      <c r="H93" s="228"/>
      <c r="I93" s="229"/>
    </row>
    <row r="94" spans="1:14" ht="18.75" customHeight="1" x14ac:dyDescent="0.25">
      <c r="A94" s="230" t="s">
        <v>89</v>
      </c>
      <c r="B94" s="231"/>
      <c r="C94" s="231"/>
      <c r="D94" s="232"/>
      <c r="E94" s="305" t="s">
        <v>47</v>
      </c>
      <c r="F94" s="305"/>
      <c r="G94" s="305"/>
      <c r="H94" s="305"/>
      <c r="I94" s="247" t="s">
        <v>74</v>
      </c>
    </row>
    <row r="95" spans="1:14" ht="25.5" customHeight="1" x14ac:dyDescent="0.25">
      <c r="A95" s="249" t="s">
        <v>87</v>
      </c>
      <c r="B95" s="250"/>
      <c r="C95" s="251"/>
      <c r="D95" s="142" t="s">
        <v>66</v>
      </c>
      <c r="E95" s="142" t="s">
        <v>67</v>
      </c>
      <c r="F95" s="142" t="s">
        <v>68</v>
      </c>
      <c r="G95" s="142" t="s">
        <v>69</v>
      </c>
      <c r="H95" s="68" t="s">
        <v>86</v>
      </c>
      <c r="I95" s="248"/>
    </row>
    <row r="96" spans="1:14" x14ac:dyDescent="0.25">
      <c r="A96" s="240"/>
      <c r="B96" s="224"/>
      <c r="C96" s="224"/>
      <c r="D96" s="224"/>
      <c r="E96" s="139"/>
      <c r="F96" s="137" t="s">
        <v>70</v>
      </c>
      <c r="G96" s="97"/>
      <c r="H96" s="135"/>
      <c r="I96" s="147">
        <f>E96*G96</f>
        <v>0</v>
      </c>
    </row>
    <row r="97" spans="1:12" x14ac:dyDescent="0.25">
      <c r="A97" s="240"/>
      <c r="B97" s="224"/>
      <c r="C97" s="224"/>
      <c r="D97" s="224"/>
      <c r="E97" s="139"/>
      <c r="F97" s="137" t="s">
        <v>71</v>
      </c>
      <c r="G97" s="97"/>
      <c r="H97" s="139"/>
      <c r="I97" s="147">
        <f>E97*G97*H97</f>
        <v>0</v>
      </c>
    </row>
    <row r="98" spans="1:12" x14ac:dyDescent="0.25">
      <c r="A98" s="240"/>
      <c r="B98" s="224"/>
      <c r="C98" s="224"/>
      <c r="D98" s="224"/>
      <c r="E98" s="139"/>
      <c r="F98" s="137" t="s">
        <v>72</v>
      </c>
      <c r="G98" s="97"/>
      <c r="H98" s="139"/>
      <c r="I98" s="147">
        <f>E98*G98*H98</f>
        <v>0</v>
      </c>
    </row>
    <row r="99" spans="1:12" ht="27.75" customHeight="1" x14ac:dyDescent="0.25">
      <c r="A99" s="240"/>
      <c r="B99" s="224"/>
      <c r="C99" s="224"/>
      <c r="D99" s="224"/>
      <c r="E99" s="139"/>
      <c r="F99" s="181" t="s">
        <v>73</v>
      </c>
      <c r="G99" s="97"/>
      <c r="H99" s="135"/>
      <c r="I99" s="147">
        <f>E99*G99</f>
        <v>0</v>
      </c>
    </row>
    <row r="100" spans="1:12" ht="23.4" x14ac:dyDescent="0.25">
      <c r="A100" s="240"/>
      <c r="B100" s="224"/>
      <c r="C100" s="224"/>
      <c r="D100" s="224"/>
      <c r="E100" s="135"/>
      <c r="F100" s="154" t="s">
        <v>12</v>
      </c>
      <c r="G100" s="155">
        <v>0.57499999999999996</v>
      </c>
      <c r="H100" s="139"/>
      <c r="I100" s="147">
        <f>G100*H100</f>
        <v>0</v>
      </c>
    </row>
    <row r="101" spans="1:12" x14ac:dyDescent="0.25">
      <c r="A101" s="240"/>
      <c r="B101" s="224"/>
      <c r="C101" s="224"/>
      <c r="D101" s="224"/>
      <c r="E101" s="72">
        <v>0</v>
      </c>
      <c r="F101" s="42">
        <v>0</v>
      </c>
      <c r="G101" s="73">
        <v>0</v>
      </c>
      <c r="H101" s="74">
        <f>E101*F101*G101</f>
        <v>0</v>
      </c>
      <c r="I101" s="147">
        <f>E101*G101*H101</f>
        <v>0</v>
      </c>
    </row>
    <row r="102" spans="1:12" ht="22.5" customHeight="1" thickBot="1" x14ac:dyDescent="0.3">
      <c r="A102" s="2"/>
      <c r="B102" s="4"/>
      <c r="C102" s="21"/>
      <c r="D102" s="4"/>
      <c r="E102" s="4"/>
      <c r="F102" s="25"/>
      <c r="G102" s="96"/>
      <c r="H102" s="156" t="s">
        <v>92</v>
      </c>
      <c r="I102" s="157">
        <f>SUM(I96:I101)</f>
        <v>0</v>
      </c>
    </row>
    <row r="103" spans="1:12" ht="38.25" customHeight="1" thickBot="1" x14ac:dyDescent="0.3">
      <c r="A103" s="227" t="s">
        <v>126</v>
      </c>
      <c r="B103" s="228"/>
      <c r="C103" s="228"/>
      <c r="D103" s="228"/>
      <c r="E103" s="228"/>
      <c r="F103" s="228"/>
      <c r="G103" s="228"/>
      <c r="H103" s="228"/>
      <c r="I103" s="229"/>
    </row>
    <row r="104" spans="1:12" ht="26.25" customHeight="1" x14ac:dyDescent="0.25">
      <c r="A104" s="150"/>
      <c r="B104" s="150"/>
      <c r="C104" s="150"/>
      <c r="D104" s="150"/>
      <c r="E104" s="150"/>
      <c r="F104" s="150"/>
      <c r="H104" s="102" t="s">
        <v>90</v>
      </c>
      <c r="I104" s="158">
        <f>I92+I102</f>
        <v>0</v>
      </c>
    </row>
    <row r="105" spans="1:12" ht="12" customHeight="1" thickBot="1" x14ac:dyDescent="0.35">
      <c r="A105" s="28"/>
      <c r="B105" s="306"/>
      <c r="C105" s="313"/>
      <c r="D105" s="313"/>
      <c r="E105" s="3"/>
      <c r="F105" s="3"/>
      <c r="G105" s="15"/>
      <c r="H105" s="16"/>
      <c r="I105" s="3"/>
    </row>
    <row r="106" spans="1:12" ht="69" customHeight="1" x14ac:dyDescent="0.25">
      <c r="A106" s="94" t="s">
        <v>13</v>
      </c>
      <c r="B106" s="315" t="s">
        <v>115</v>
      </c>
      <c r="C106" s="315"/>
      <c r="D106" s="316" t="s">
        <v>105</v>
      </c>
      <c r="E106" s="317"/>
      <c r="F106" s="317"/>
      <c r="G106" s="317"/>
      <c r="H106" s="317"/>
      <c r="I106" s="318"/>
      <c r="K106" s="329"/>
      <c r="L106" s="329"/>
    </row>
    <row r="107" spans="1:12" ht="18.75" customHeight="1" x14ac:dyDescent="0.25">
      <c r="A107" s="47"/>
      <c r="B107" s="163" t="s">
        <v>9</v>
      </c>
      <c r="C107" s="153"/>
      <c r="D107" s="48"/>
      <c r="E107" s="321" t="s">
        <v>119</v>
      </c>
      <c r="F107" s="321"/>
      <c r="G107" s="321"/>
      <c r="H107" s="321"/>
      <c r="I107" s="322"/>
      <c r="K107" s="105"/>
      <c r="L107" s="105"/>
    </row>
    <row r="108" spans="1:12" ht="41.4" customHeight="1" thickBot="1" x14ac:dyDescent="0.3">
      <c r="A108" s="2"/>
      <c r="B108" s="314" t="s">
        <v>28</v>
      </c>
      <c r="C108" s="314"/>
      <c r="D108" s="314"/>
      <c r="E108" s="196" t="s">
        <v>118</v>
      </c>
      <c r="F108" s="172" t="s">
        <v>93</v>
      </c>
      <c r="G108" s="221" t="s">
        <v>63</v>
      </c>
      <c r="H108" s="222" t="s">
        <v>111</v>
      </c>
      <c r="I108" s="215" t="s">
        <v>83</v>
      </c>
    </row>
    <row r="109" spans="1:12" ht="13.8" thickBot="1" x14ac:dyDescent="0.3">
      <c r="A109" s="2"/>
      <c r="B109" s="324" t="s">
        <v>116</v>
      </c>
      <c r="C109" s="325"/>
      <c r="D109" s="325"/>
      <c r="E109" s="197">
        <v>5</v>
      </c>
      <c r="F109" s="198" t="s">
        <v>110</v>
      </c>
      <c r="G109" s="199">
        <v>15</v>
      </c>
      <c r="H109" s="200">
        <f>E109*G109</f>
        <v>75</v>
      </c>
      <c r="I109" s="201">
        <f>H109*12</f>
        <v>900</v>
      </c>
    </row>
    <row r="110" spans="1:12" ht="21.75" customHeight="1" thickBot="1" x14ac:dyDescent="0.3">
      <c r="A110" s="2"/>
      <c r="B110" s="262"/>
      <c r="C110" s="263"/>
      <c r="D110" s="263"/>
      <c r="E110" s="119"/>
      <c r="F110" s="202"/>
      <c r="G110" s="203"/>
      <c r="H110" s="204"/>
      <c r="I110" s="216"/>
      <c r="J110" s="18"/>
      <c r="K110" s="4"/>
      <c r="L110" s="4"/>
    </row>
    <row r="111" spans="1:12" x14ac:dyDescent="0.25">
      <c r="A111" s="2"/>
      <c r="B111" s="265"/>
      <c r="C111" s="266"/>
      <c r="D111" s="266"/>
      <c r="E111" s="205"/>
      <c r="F111" s="206"/>
      <c r="G111" s="207"/>
      <c r="H111" s="208">
        <f t="shared" ref="H111:H118" si="7">E111*G111</f>
        <v>0</v>
      </c>
      <c r="I111" s="209">
        <f t="shared" ref="I111:I118" si="8">H111*12</f>
        <v>0</v>
      </c>
    </row>
    <row r="112" spans="1:12" x14ac:dyDescent="0.25">
      <c r="A112" s="2"/>
      <c r="B112" s="264"/>
      <c r="C112" s="223"/>
      <c r="D112" s="223"/>
      <c r="E112" s="185"/>
      <c r="F112" s="187"/>
      <c r="G112" s="43"/>
      <c r="H112" s="91">
        <f t="shared" si="7"/>
        <v>0</v>
      </c>
      <c r="I112" s="164">
        <f t="shared" si="8"/>
        <v>0</v>
      </c>
    </row>
    <row r="113" spans="1:10" x14ac:dyDescent="0.25">
      <c r="A113" s="2"/>
      <c r="B113" s="264"/>
      <c r="C113" s="223"/>
      <c r="D113" s="223"/>
      <c r="E113" s="185"/>
      <c r="F113" s="187"/>
      <c r="G113" s="43"/>
      <c r="H113" s="91">
        <f t="shared" ref="H113:H114" si="9">E113*G113</f>
        <v>0</v>
      </c>
      <c r="I113" s="164">
        <f t="shared" ref="I113:I114" si="10">H113*12</f>
        <v>0</v>
      </c>
    </row>
    <row r="114" spans="1:10" x14ac:dyDescent="0.25">
      <c r="A114" s="2"/>
      <c r="B114" s="264"/>
      <c r="C114" s="223"/>
      <c r="D114" s="223"/>
      <c r="E114" s="185"/>
      <c r="F114" s="187"/>
      <c r="G114" s="43"/>
      <c r="H114" s="91">
        <f t="shared" si="9"/>
        <v>0</v>
      </c>
      <c r="I114" s="164">
        <f t="shared" si="10"/>
        <v>0</v>
      </c>
    </row>
    <row r="115" spans="1:10" x14ac:dyDescent="0.25">
      <c r="A115" s="2"/>
      <c r="B115" s="264"/>
      <c r="C115" s="223"/>
      <c r="D115" s="223"/>
      <c r="E115" s="185"/>
      <c r="F115" s="86"/>
      <c r="G115" s="56"/>
      <c r="H115" s="91">
        <f t="shared" si="7"/>
        <v>0</v>
      </c>
      <c r="I115" s="164">
        <f t="shared" si="8"/>
        <v>0</v>
      </c>
    </row>
    <row r="116" spans="1:10" x14ac:dyDescent="0.25">
      <c r="A116" s="2"/>
      <c r="B116" s="264"/>
      <c r="C116" s="223"/>
      <c r="D116" s="223"/>
      <c r="E116" s="185"/>
      <c r="F116" s="86"/>
      <c r="G116" s="43"/>
      <c r="H116" s="91">
        <f t="shared" si="7"/>
        <v>0</v>
      </c>
      <c r="I116" s="164">
        <f t="shared" si="8"/>
        <v>0</v>
      </c>
      <c r="J116" s="57"/>
    </row>
    <row r="117" spans="1:10" x14ac:dyDescent="0.25">
      <c r="A117" s="2"/>
      <c r="B117" s="264"/>
      <c r="C117" s="223"/>
      <c r="D117" s="223"/>
      <c r="E117" s="185"/>
      <c r="F117" s="86"/>
      <c r="G117" s="56"/>
      <c r="H117" s="91">
        <f t="shared" si="7"/>
        <v>0</v>
      </c>
      <c r="I117" s="164">
        <f t="shared" si="8"/>
        <v>0</v>
      </c>
      <c r="J117" s="34"/>
    </row>
    <row r="118" spans="1:10" ht="13.8" thickBot="1" x14ac:dyDescent="0.3">
      <c r="A118" s="2"/>
      <c r="B118" s="327"/>
      <c r="C118" s="328"/>
      <c r="D118" s="328"/>
      <c r="E118" s="210"/>
      <c r="F118" s="211"/>
      <c r="G118" s="212"/>
      <c r="H118" s="213">
        <f t="shared" si="7"/>
        <v>0</v>
      </c>
      <c r="I118" s="214">
        <f t="shared" si="8"/>
        <v>0</v>
      </c>
      <c r="J118" s="34"/>
    </row>
    <row r="119" spans="1:10" ht="21" customHeight="1" x14ac:dyDescent="0.25">
      <c r="A119" s="2"/>
      <c r="B119" s="18"/>
      <c r="C119" s="18"/>
      <c r="D119" s="4"/>
      <c r="E119" s="161"/>
      <c r="F119" s="29"/>
      <c r="G119" s="19"/>
      <c r="H119" s="102" t="s">
        <v>94</v>
      </c>
      <c r="I119" s="162">
        <f>SUM(I111:I118)</f>
        <v>0</v>
      </c>
    </row>
    <row r="120" spans="1:10" ht="15.75" customHeight="1" x14ac:dyDescent="0.25">
      <c r="A120" s="2"/>
      <c r="B120" s="165" t="s">
        <v>98</v>
      </c>
      <c r="C120" s="3"/>
      <c r="D120" s="3"/>
      <c r="E120" s="3"/>
      <c r="F120" s="3"/>
      <c r="G120" s="3"/>
      <c r="H120" s="3"/>
      <c r="I120" s="14"/>
    </row>
    <row r="121" spans="1:10" ht="36.6" customHeight="1" x14ac:dyDescent="0.25">
      <c r="A121" s="166"/>
      <c r="B121" s="261" t="s">
        <v>28</v>
      </c>
      <c r="C121" s="261"/>
      <c r="D121" s="261"/>
      <c r="E121" s="190" t="s">
        <v>85</v>
      </c>
      <c r="F121" s="190" t="s">
        <v>93</v>
      </c>
      <c r="G121" s="140" t="s">
        <v>63</v>
      </c>
      <c r="H121" s="220" t="s">
        <v>95</v>
      </c>
      <c r="I121" s="215" t="s">
        <v>34</v>
      </c>
    </row>
    <row r="122" spans="1:10" x14ac:dyDescent="0.25">
      <c r="A122" s="166"/>
      <c r="B122" s="223"/>
      <c r="C122" s="223"/>
      <c r="D122" s="223"/>
      <c r="E122" s="185"/>
      <c r="F122" s="85"/>
      <c r="G122" s="43"/>
      <c r="H122" s="91">
        <f t="shared" ref="H122:H129" si="11">E122*G122</f>
        <v>0</v>
      </c>
      <c r="I122" s="164">
        <f>H122*12</f>
        <v>0</v>
      </c>
    </row>
    <row r="123" spans="1:10" x14ac:dyDescent="0.25">
      <c r="A123" s="166"/>
      <c r="B123" s="223"/>
      <c r="C123" s="223"/>
      <c r="D123" s="223"/>
      <c r="E123" s="185"/>
      <c r="F123" s="187"/>
      <c r="G123" s="43"/>
      <c r="H123" s="91">
        <f t="shared" si="11"/>
        <v>0</v>
      </c>
      <c r="I123" s="164">
        <f t="shared" ref="I123:I129" si="12">H123*12</f>
        <v>0</v>
      </c>
    </row>
    <row r="124" spans="1:10" x14ac:dyDescent="0.25">
      <c r="A124" s="166"/>
      <c r="B124" s="223"/>
      <c r="C124" s="223"/>
      <c r="D124" s="223"/>
      <c r="E124" s="185"/>
      <c r="F124" s="85"/>
      <c r="G124" s="43"/>
      <c r="H124" s="91">
        <f t="shared" si="11"/>
        <v>0</v>
      </c>
      <c r="I124" s="164">
        <f t="shared" si="12"/>
        <v>0</v>
      </c>
    </row>
    <row r="125" spans="1:10" x14ac:dyDescent="0.25">
      <c r="A125" s="166"/>
      <c r="B125" s="223"/>
      <c r="C125" s="223"/>
      <c r="D125" s="223"/>
      <c r="E125" s="185"/>
      <c r="F125" s="85"/>
      <c r="G125" s="43"/>
      <c r="H125" s="91">
        <f t="shared" si="11"/>
        <v>0</v>
      </c>
      <c r="I125" s="164">
        <f t="shared" si="12"/>
        <v>0</v>
      </c>
    </row>
    <row r="126" spans="1:10" x14ac:dyDescent="0.25">
      <c r="A126" s="166"/>
      <c r="B126" s="223"/>
      <c r="C126" s="223"/>
      <c r="D126" s="223"/>
      <c r="E126" s="185"/>
      <c r="F126" s="86"/>
      <c r="G126" s="56"/>
      <c r="H126" s="91">
        <f t="shared" si="11"/>
        <v>0</v>
      </c>
      <c r="I126" s="164">
        <f t="shared" si="12"/>
        <v>0</v>
      </c>
    </row>
    <row r="127" spans="1:10" x14ac:dyDescent="0.25">
      <c r="A127" s="166"/>
      <c r="B127" s="223"/>
      <c r="C127" s="223"/>
      <c r="D127" s="223"/>
      <c r="E127" s="185"/>
      <c r="F127" s="86"/>
      <c r="G127" s="56"/>
      <c r="H127" s="91">
        <f t="shared" si="11"/>
        <v>0</v>
      </c>
      <c r="I127" s="164">
        <f t="shared" si="12"/>
        <v>0</v>
      </c>
    </row>
    <row r="128" spans="1:10" x14ac:dyDescent="0.25">
      <c r="A128" s="166"/>
      <c r="B128" s="223"/>
      <c r="C128" s="223"/>
      <c r="D128" s="223"/>
      <c r="E128" s="55"/>
      <c r="F128" s="86"/>
      <c r="G128" s="56"/>
      <c r="H128" s="91">
        <f t="shared" si="11"/>
        <v>0</v>
      </c>
      <c r="I128" s="164">
        <f t="shared" si="12"/>
        <v>0</v>
      </c>
    </row>
    <row r="129" spans="1:9" x14ac:dyDescent="0.25">
      <c r="A129" s="166"/>
      <c r="B129" s="223"/>
      <c r="C129" s="223"/>
      <c r="D129" s="223"/>
      <c r="E129" s="55"/>
      <c r="F129" s="55"/>
      <c r="G129" s="56"/>
      <c r="H129" s="91">
        <f t="shared" si="11"/>
        <v>0</v>
      </c>
      <c r="I129" s="164">
        <f t="shared" si="12"/>
        <v>0</v>
      </c>
    </row>
    <row r="130" spans="1:9" ht="18" customHeight="1" x14ac:dyDescent="0.25">
      <c r="A130" s="166"/>
      <c r="B130" s="119"/>
      <c r="C130" s="119"/>
      <c r="D130" s="119"/>
      <c r="E130" s="161"/>
      <c r="F130" s="29"/>
      <c r="G130" s="19"/>
      <c r="H130" s="102" t="s">
        <v>96</v>
      </c>
      <c r="I130" s="162">
        <f>SUM(I122:I129)</f>
        <v>0</v>
      </c>
    </row>
    <row r="131" spans="1:9" ht="18" customHeight="1" thickBot="1" x14ac:dyDescent="0.3">
      <c r="A131" s="167"/>
      <c r="B131" s="326"/>
      <c r="C131" s="326"/>
      <c r="D131" s="326"/>
      <c r="E131" s="151"/>
      <c r="F131" s="151"/>
      <c r="G131" s="151"/>
      <c r="H131" s="46" t="s">
        <v>97</v>
      </c>
      <c r="I131" s="168">
        <f>I119+I130</f>
        <v>0</v>
      </c>
    </row>
    <row r="132" spans="1:9" s="182" customFormat="1" ht="52.5" customHeight="1" thickBot="1" x14ac:dyDescent="0.3">
      <c r="A132" s="227" t="s">
        <v>125</v>
      </c>
      <c r="B132" s="228"/>
      <c r="C132" s="228"/>
      <c r="D132" s="228"/>
      <c r="E132" s="228"/>
      <c r="F132" s="228"/>
      <c r="G132" s="228"/>
      <c r="H132" s="228"/>
      <c r="I132" s="229"/>
    </row>
    <row r="133" spans="1:9" ht="80.25" customHeight="1" x14ac:dyDescent="0.25">
      <c r="A133" s="40" t="s">
        <v>14</v>
      </c>
      <c r="B133" s="95" t="s">
        <v>7</v>
      </c>
      <c r="C133" s="174"/>
      <c r="D133" s="233" t="s">
        <v>120</v>
      </c>
      <c r="E133" s="234"/>
      <c r="F133" s="234"/>
      <c r="G133" s="234"/>
      <c r="H133" s="234"/>
      <c r="I133" s="235"/>
    </row>
    <row r="134" spans="1:9" ht="15.6" x14ac:dyDescent="0.25">
      <c r="A134" s="47"/>
      <c r="B134" s="361" t="s">
        <v>28</v>
      </c>
      <c r="C134" s="361"/>
      <c r="D134" s="361"/>
      <c r="E134" s="361"/>
      <c r="F134" s="159" t="s">
        <v>19</v>
      </c>
      <c r="G134" s="159" t="s">
        <v>27</v>
      </c>
      <c r="H134" s="159" t="s">
        <v>18</v>
      </c>
      <c r="I134" s="160" t="s">
        <v>34</v>
      </c>
    </row>
    <row r="135" spans="1:9" ht="15.6" x14ac:dyDescent="0.25">
      <c r="A135" s="47"/>
      <c r="B135" s="323"/>
      <c r="C135" s="323"/>
      <c r="D135" s="323"/>
      <c r="E135" s="323"/>
      <c r="F135" s="69"/>
      <c r="G135" s="69"/>
      <c r="H135" s="69"/>
      <c r="I135" s="188">
        <f>F135*H135</f>
        <v>0</v>
      </c>
    </row>
    <row r="136" spans="1:9" ht="15.6" x14ac:dyDescent="0.25">
      <c r="A136" s="47"/>
      <c r="B136" s="323"/>
      <c r="C136" s="323"/>
      <c r="D136" s="323"/>
      <c r="E136" s="323"/>
      <c r="F136" s="69"/>
      <c r="G136" s="69"/>
      <c r="H136" s="69"/>
      <c r="I136" s="188">
        <f t="shared" ref="I136:I138" si="13">F136*H136</f>
        <v>0</v>
      </c>
    </row>
    <row r="137" spans="1:9" ht="15.6" x14ac:dyDescent="0.25">
      <c r="A137" s="47"/>
      <c r="B137" s="323"/>
      <c r="C137" s="323"/>
      <c r="D137" s="323"/>
      <c r="E137" s="323"/>
      <c r="F137" s="69"/>
      <c r="G137" s="69"/>
      <c r="H137" s="69"/>
      <c r="I137" s="188">
        <f t="shared" si="13"/>
        <v>0</v>
      </c>
    </row>
    <row r="138" spans="1:9" ht="15.6" x14ac:dyDescent="0.25">
      <c r="A138" s="47"/>
      <c r="B138" s="323"/>
      <c r="C138" s="323"/>
      <c r="D138" s="323"/>
      <c r="E138" s="323"/>
      <c r="F138" s="69"/>
      <c r="G138" s="69"/>
      <c r="H138" s="69"/>
      <c r="I138" s="188">
        <f t="shared" si="13"/>
        <v>0</v>
      </c>
    </row>
    <row r="139" spans="1:9" ht="15.6" x14ac:dyDescent="0.25">
      <c r="A139" s="47"/>
      <c r="B139" s="323"/>
      <c r="C139" s="323"/>
      <c r="D139" s="323"/>
      <c r="E139" s="323"/>
      <c r="F139" s="69"/>
      <c r="G139" s="69"/>
      <c r="H139" s="69"/>
      <c r="I139" s="188">
        <f>F139*H139</f>
        <v>0</v>
      </c>
    </row>
    <row r="140" spans="1:9" ht="15.6" x14ac:dyDescent="0.25">
      <c r="A140" s="47"/>
      <c r="B140" s="323"/>
      <c r="C140" s="323"/>
      <c r="D140" s="323"/>
      <c r="E140" s="323"/>
      <c r="F140" s="69"/>
      <c r="G140" s="69"/>
      <c r="H140" s="69"/>
      <c r="I140" s="188">
        <f>F140*H140</f>
        <v>0</v>
      </c>
    </row>
    <row r="141" spans="1:9" ht="21.75" customHeight="1" thickBot="1" x14ac:dyDescent="0.3">
      <c r="A141" s="50"/>
      <c r="B141" s="51"/>
      <c r="C141" s="52"/>
      <c r="D141" s="52"/>
      <c r="E141" s="52"/>
      <c r="F141" s="52"/>
      <c r="G141" s="53"/>
      <c r="H141" s="46" t="s">
        <v>81</v>
      </c>
      <c r="I141" s="54">
        <f>SUM(I135:I140)</f>
        <v>0</v>
      </c>
    </row>
    <row r="142" spans="1:9" ht="53.25" customHeight="1" thickBot="1" x14ac:dyDescent="0.3">
      <c r="A142" s="227" t="s">
        <v>124</v>
      </c>
      <c r="B142" s="228"/>
      <c r="C142" s="228"/>
      <c r="D142" s="228"/>
      <c r="E142" s="228"/>
      <c r="F142" s="228"/>
      <c r="G142" s="228"/>
      <c r="H142" s="228"/>
      <c r="I142" s="229"/>
    </row>
    <row r="143" spans="1:9" ht="12" customHeight="1" thickBot="1" x14ac:dyDescent="0.35">
      <c r="B143" s="306"/>
      <c r="C143" s="313"/>
      <c r="D143" s="313"/>
      <c r="E143" s="3"/>
      <c r="F143" s="3"/>
      <c r="G143" s="15"/>
      <c r="H143" s="16"/>
      <c r="I143" s="3"/>
    </row>
    <row r="144" spans="1:9" ht="45" customHeight="1" x14ac:dyDescent="0.25">
      <c r="A144" s="40" t="s">
        <v>15</v>
      </c>
      <c r="B144" s="41" t="s">
        <v>80</v>
      </c>
      <c r="C144" s="33"/>
      <c r="D144" s="233" t="s">
        <v>106</v>
      </c>
      <c r="E144" s="319"/>
      <c r="F144" s="319"/>
      <c r="G144" s="319"/>
      <c r="H144" s="319"/>
      <c r="I144" s="320"/>
    </row>
    <row r="145" spans="1:12" ht="30" customHeight="1" x14ac:dyDescent="0.25">
      <c r="A145" s="47"/>
      <c r="B145" s="310" t="s">
        <v>28</v>
      </c>
      <c r="C145" s="311"/>
      <c r="D145" s="312"/>
      <c r="E145" s="159" t="s">
        <v>82</v>
      </c>
      <c r="F145" s="159" t="s">
        <v>83</v>
      </c>
      <c r="G145" s="356" t="s">
        <v>84</v>
      </c>
      <c r="H145" s="357"/>
      <c r="I145" s="160" t="s">
        <v>74</v>
      </c>
    </row>
    <row r="146" spans="1:12" ht="15.6" x14ac:dyDescent="0.25">
      <c r="A146" s="47"/>
      <c r="B146" s="359"/>
      <c r="C146" s="360"/>
      <c r="D146" s="360"/>
      <c r="E146" s="69"/>
      <c r="F146" s="186">
        <f>E146*12</f>
        <v>0</v>
      </c>
      <c r="G146" s="350"/>
      <c r="H146" s="351"/>
      <c r="I146" s="188">
        <f>F146</f>
        <v>0</v>
      </c>
    </row>
    <row r="147" spans="1:12" ht="15.6" x14ac:dyDescent="0.25">
      <c r="A147" s="47"/>
      <c r="B147" s="353"/>
      <c r="C147" s="354"/>
      <c r="D147" s="354"/>
      <c r="E147" s="189"/>
      <c r="F147" s="186">
        <v>0</v>
      </c>
      <c r="G147" s="350"/>
      <c r="H147" s="351"/>
      <c r="I147" s="188">
        <f>F147</f>
        <v>0</v>
      </c>
    </row>
    <row r="148" spans="1:12" ht="15.6" x14ac:dyDescent="0.25">
      <c r="A148" s="47"/>
      <c r="B148" s="353"/>
      <c r="C148" s="354"/>
      <c r="D148" s="358"/>
      <c r="E148" s="189"/>
      <c r="F148" s="186">
        <f>E148*12</f>
        <v>0</v>
      </c>
      <c r="G148" s="350"/>
      <c r="H148" s="351"/>
      <c r="I148" s="188">
        <f>F148</f>
        <v>0</v>
      </c>
    </row>
    <row r="149" spans="1:12" ht="15.6" x14ac:dyDescent="0.25">
      <c r="A149" s="47"/>
      <c r="B149" s="353"/>
      <c r="C149" s="354"/>
      <c r="D149" s="354"/>
      <c r="E149" s="189"/>
      <c r="F149" s="186">
        <f>E149*12</f>
        <v>0</v>
      </c>
      <c r="G149" s="350"/>
      <c r="H149" s="351"/>
      <c r="I149" s="188">
        <f>F149</f>
        <v>0</v>
      </c>
    </row>
    <row r="150" spans="1:12" ht="15.6" x14ac:dyDescent="0.25">
      <c r="A150" s="47"/>
      <c r="B150" s="348"/>
      <c r="C150" s="349"/>
      <c r="D150" s="349"/>
      <c r="E150" s="189"/>
      <c r="F150" s="186">
        <f>E150*12</f>
        <v>0</v>
      </c>
      <c r="G150" s="350"/>
      <c r="H150" s="351"/>
      <c r="I150" s="188">
        <f>F150</f>
        <v>0</v>
      </c>
    </row>
    <row r="151" spans="1:12" ht="21" customHeight="1" thickBot="1" x14ac:dyDescent="0.3">
      <c r="A151" s="5"/>
      <c r="B151" s="355"/>
      <c r="C151" s="355"/>
      <c r="D151" s="355"/>
      <c r="E151" s="173"/>
      <c r="F151" s="362" t="s">
        <v>121</v>
      </c>
      <c r="G151" s="362"/>
      <c r="H151" s="363"/>
      <c r="I151" s="152">
        <f>SUM(I146:I150)</f>
        <v>0</v>
      </c>
      <c r="J151" s="24"/>
      <c r="L151" s="183"/>
    </row>
    <row r="152" spans="1:12" ht="59.25" customHeight="1" thickBot="1" x14ac:dyDescent="0.3">
      <c r="A152" s="227" t="s">
        <v>129</v>
      </c>
      <c r="B152" s="228"/>
      <c r="C152" s="228"/>
      <c r="D152" s="228"/>
      <c r="E152" s="228"/>
      <c r="F152" s="228"/>
      <c r="G152" s="228"/>
      <c r="H152" s="228"/>
      <c r="I152" s="229"/>
    </row>
  </sheetData>
  <mergeCells count="126">
    <mergeCell ref="A152:I152"/>
    <mergeCell ref="B150:D150"/>
    <mergeCell ref="G150:H150"/>
    <mergeCell ref="G149:H149"/>
    <mergeCell ref="D85:D90"/>
    <mergeCell ref="E94:H94"/>
    <mergeCell ref="I94:I95"/>
    <mergeCell ref="A96:C101"/>
    <mergeCell ref="G147:H147"/>
    <mergeCell ref="B137:E137"/>
    <mergeCell ref="B138:E138"/>
    <mergeCell ref="B147:D147"/>
    <mergeCell ref="B151:D151"/>
    <mergeCell ref="G145:H145"/>
    <mergeCell ref="B149:D149"/>
    <mergeCell ref="G148:H148"/>
    <mergeCell ref="B148:D148"/>
    <mergeCell ref="G146:H146"/>
    <mergeCell ref="B146:D146"/>
    <mergeCell ref="B134:E134"/>
    <mergeCell ref="B135:E135"/>
    <mergeCell ref="B139:E139"/>
    <mergeCell ref="F151:H151"/>
    <mergeCell ref="B140:E140"/>
    <mergeCell ref="K106:L106"/>
    <mergeCell ref="A83:D83"/>
    <mergeCell ref="N49:O49"/>
    <mergeCell ref="N50:O50"/>
    <mergeCell ref="K82:N82"/>
    <mergeCell ref="C82:I82"/>
    <mergeCell ref="A41:D41"/>
    <mergeCell ref="A42:D42"/>
    <mergeCell ref="A43:D43"/>
    <mergeCell ref="A47:C47"/>
    <mergeCell ref="A46:D46"/>
    <mergeCell ref="K50:L50"/>
    <mergeCell ref="K47:P47"/>
    <mergeCell ref="K48:L48"/>
    <mergeCell ref="N48:O48"/>
    <mergeCell ref="K49:L49"/>
    <mergeCell ref="K51:L51"/>
    <mergeCell ref="N51:O51"/>
    <mergeCell ref="A103:I103"/>
    <mergeCell ref="A74:D74"/>
    <mergeCell ref="K52:L52"/>
    <mergeCell ref="N52:O52"/>
    <mergeCell ref="K53:L53"/>
    <mergeCell ref="N53:O53"/>
    <mergeCell ref="B145:D145"/>
    <mergeCell ref="B122:D122"/>
    <mergeCell ref="B105:D105"/>
    <mergeCell ref="B108:D108"/>
    <mergeCell ref="B106:C106"/>
    <mergeCell ref="D106:I106"/>
    <mergeCell ref="B121:D121"/>
    <mergeCell ref="B143:D143"/>
    <mergeCell ref="D144:I144"/>
    <mergeCell ref="D133:I133"/>
    <mergeCell ref="E107:I107"/>
    <mergeCell ref="A132:I132"/>
    <mergeCell ref="B136:E136"/>
    <mergeCell ref="A142:I142"/>
    <mergeCell ref="B109:D109"/>
    <mergeCell ref="B129:D129"/>
    <mergeCell ref="B123:D123"/>
    <mergeCell ref="B125:D125"/>
    <mergeCell ref="B131:D131"/>
    <mergeCell ref="B126:D126"/>
    <mergeCell ref="B113:D113"/>
    <mergeCell ref="B114:D114"/>
    <mergeCell ref="B117:D117"/>
    <mergeCell ref="B118:D118"/>
    <mergeCell ref="A95:C95"/>
    <mergeCell ref="A59:C59"/>
    <mergeCell ref="A73:D73"/>
    <mergeCell ref="A64:D64"/>
    <mergeCell ref="E64:H64"/>
    <mergeCell ref="I64:I65"/>
    <mergeCell ref="E83:H83"/>
    <mergeCell ref="A93:I93"/>
    <mergeCell ref="B81:D81"/>
    <mergeCell ref="A65:C65"/>
    <mergeCell ref="B2:I2"/>
    <mergeCell ref="B3:I3"/>
    <mergeCell ref="D63:E63"/>
    <mergeCell ref="A56:I56"/>
    <mergeCell ref="D58:I58"/>
    <mergeCell ref="E46:I46"/>
    <mergeCell ref="B27:I30"/>
    <mergeCell ref="A39:D39"/>
    <mergeCell ref="A40:D40"/>
    <mergeCell ref="A63:C63"/>
    <mergeCell ref="A33:I33"/>
    <mergeCell ref="A34:I34"/>
    <mergeCell ref="A38:D38"/>
    <mergeCell ref="A60:C60"/>
    <mergeCell ref="A61:C61"/>
    <mergeCell ref="D61:E61"/>
    <mergeCell ref="B58:C58"/>
    <mergeCell ref="A62:C62"/>
    <mergeCell ref="D62:E62"/>
    <mergeCell ref="F59:H59"/>
    <mergeCell ref="B127:D127"/>
    <mergeCell ref="B128:D128"/>
    <mergeCell ref="D96:D101"/>
    <mergeCell ref="A75:D75"/>
    <mergeCell ref="A80:I80"/>
    <mergeCell ref="A76:D76"/>
    <mergeCell ref="A94:D94"/>
    <mergeCell ref="D35:I35"/>
    <mergeCell ref="D47:D48"/>
    <mergeCell ref="A36:D36"/>
    <mergeCell ref="A66:C70"/>
    <mergeCell ref="D66:D70"/>
    <mergeCell ref="A72:I72"/>
    <mergeCell ref="I83:I84"/>
    <mergeCell ref="A84:C84"/>
    <mergeCell ref="A85:C90"/>
    <mergeCell ref="D60:E60"/>
    <mergeCell ref="B124:D124"/>
    <mergeCell ref="B110:D110"/>
    <mergeCell ref="B116:D116"/>
    <mergeCell ref="B112:D112"/>
    <mergeCell ref="B115:D115"/>
    <mergeCell ref="B111:D111"/>
    <mergeCell ref="A37:D37"/>
  </mergeCells>
  <phoneticPr fontId="6" type="noConversion"/>
  <pageMargins left="0.67" right="0.65" top="0.62" bottom="0.5" header="0.28000000000000003" footer="0.5"/>
  <pageSetup orientation="landscape" r:id="rId1"/>
  <headerFooter scaleWithDoc="0" alignWithMargins="0"/>
  <rowBreaks count="4" manualBreakCount="4">
    <brk id="31" max="16383" man="1"/>
    <brk id="81" max="8" man="1"/>
    <brk id="104" max="8" man="1"/>
    <brk id="13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L3" sqref="L3"/>
    </sheetView>
  </sheetViews>
  <sheetFormatPr defaultRowHeight="13.2" x14ac:dyDescent="0.25"/>
  <sheetData/>
  <phoneticPr fontId="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5"/>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DPS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cwilson</dc:creator>
  <cp:lastModifiedBy>Marie Bledsoe</cp:lastModifiedBy>
  <cp:lastPrinted>2018-02-06T20:24:19Z</cp:lastPrinted>
  <dcterms:created xsi:type="dcterms:W3CDTF">2008-05-28T14:30:05Z</dcterms:created>
  <dcterms:modified xsi:type="dcterms:W3CDTF">2020-04-03T17:00:17Z</dcterms:modified>
</cp:coreProperties>
</file>